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hidePivotFieldList="1"/>
  <bookViews>
    <workbookView xWindow="-120" yWindow="-120" windowWidth="25440" windowHeight="15720"/>
  </bookViews>
  <sheets>
    <sheet name="טבלת שיפוט" sheetId="1" r:id="rId1"/>
    <sheet name="רשימת ציונים" sheetId="5" r:id="rId2"/>
  </sheets>
  <definedNames>
    <definedName name="_xlnm._FilterDatabase" localSheetId="0" hidden="1">'טבלת שיפוט'!$A$2:$P$122</definedName>
  </definedNames>
  <calcPr calcId="181029"/>
  <pivotCaches>
    <pivotCache cacheId="3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2" i="1" l="1"/>
  <c r="D114" i="1"/>
  <c r="D106" i="1"/>
  <c r="D98" i="1"/>
  <c r="D90" i="1"/>
  <c r="D82" i="1"/>
  <c r="D74" i="1"/>
  <c r="D66" i="1"/>
  <c r="D58" i="1"/>
  <c r="D50" i="1"/>
  <c r="D42" i="1"/>
  <c r="D34" i="1"/>
  <c r="D26" i="1"/>
  <c r="D18" i="1"/>
  <c r="D10" i="1"/>
  <c r="M122" i="1" l="1"/>
  <c r="L122" i="1"/>
  <c r="K122" i="1"/>
  <c r="M114" i="1"/>
  <c r="L114" i="1"/>
  <c r="K114" i="1"/>
  <c r="M106" i="1"/>
  <c r="L106" i="1"/>
  <c r="K106" i="1"/>
  <c r="M98" i="1"/>
  <c r="L98" i="1"/>
  <c r="K98" i="1"/>
  <c r="M90" i="1"/>
  <c r="L90" i="1"/>
  <c r="K90" i="1"/>
  <c r="M82" i="1"/>
  <c r="L82" i="1"/>
  <c r="K82" i="1"/>
  <c r="M74" i="1"/>
  <c r="L74" i="1"/>
  <c r="K74" i="1"/>
  <c r="M66" i="1"/>
  <c r="L66" i="1"/>
  <c r="K66" i="1"/>
  <c r="M58" i="1"/>
  <c r="L58" i="1"/>
  <c r="K58" i="1"/>
  <c r="M50" i="1"/>
  <c r="L50" i="1"/>
  <c r="K50" i="1"/>
  <c r="M42" i="1"/>
  <c r="L42" i="1"/>
  <c r="K42" i="1"/>
  <c r="M34" i="1"/>
  <c r="L34" i="1"/>
  <c r="K34" i="1"/>
  <c r="M26" i="1"/>
  <c r="L26" i="1"/>
  <c r="K26" i="1"/>
  <c r="M18" i="1"/>
  <c r="L18" i="1"/>
  <c r="K18" i="1"/>
  <c r="L10" i="1"/>
  <c r="M10" i="1"/>
  <c r="K10" i="1"/>
  <c r="H122" i="1" l="1"/>
  <c r="G122" i="1"/>
  <c r="F122" i="1"/>
  <c r="H114" i="1"/>
  <c r="G114" i="1"/>
  <c r="F114" i="1"/>
  <c r="H106" i="1"/>
  <c r="G106" i="1"/>
  <c r="F106" i="1"/>
  <c r="H98" i="1"/>
  <c r="G98" i="1"/>
  <c r="F98" i="1"/>
  <c r="H90" i="1"/>
  <c r="G90" i="1"/>
  <c r="F90" i="1"/>
  <c r="N122" i="1" l="1"/>
  <c r="N98" i="1" l="1"/>
  <c r="N106" i="1"/>
  <c r="N90" i="1"/>
  <c r="N114" i="1"/>
  <c r="N82" i="1" l="1"/>
  <c r="N42" i="1"/>
  <c r="N18" i="1"/>
  <c r="N58" i="1"/>
  <c r="N74" i="1"/>
  <c r="N50" i="1"/>
  <c r="N66" i="1"/>
  <c r="N34" i="1"/>
  <c r="N10" i="1" l="1"/>
  <c r="N26" i="1"/>
</calcChain>
</file>

<file path=xl/comments1.xml><?xml version="1.0" encoding="utf-8"?>
<comments xmlns="http://schemas.openxmlformats.org/spreadsheetml/2006/main">
  <authors>
    <author>meirm</author>
  </authors>
  <commentList>
    <comment ref="I3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הדברים הנאמרים משקפים מדוע בחר הנואם את הנושא.
יש נגיעה שכלית, רגשית, משפחתית שמשקפת את הבחירה והקשר של הנואם לנושא.
(סוג של כרטיס ביקור – מיהו הנואם ומה (החיבור שלו לנושא)
</t>
        </r>
      </text>
    </comment>
    <comment ref="I4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לנאום פתיחה וסיכום טובים וברורים
בגוף הנאום יש מעבר מסודר בין רעיונות.
קיים קשר מובנה בין חלקי הנאום השונים
</t>
        </r>
      </text>
    </comment>
    <comment ref="I5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מרבית הטיעונים מנומקים לעומק עם הסברים, המחשות ודוגמאות.
ישנן הפניות ואסמכתאות רלוונטיות לכל טיעון.
השאלות/טענות מרכזיות נענו בצורה מספקת.
</t>
        </r>
      </text>
    </comment>
    <comment ref="I6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משלב מותאם, זרימה לשונית
שימוש בניבים, פתגמים ומטבעות לשון המעידים על עושר לשוני.
</t>
        </r>
      </text>
    </comment>
    <comment ref="I7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קול ברור וזורם עם שינויי טון. 
מקצב ועוצמה בהתאם לתוכן.
דגשים והפוגות במקומות הנכונים
</t>
        </r>
      </text>
    </comment>
    <comment ref="I8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עמידה בוטחת ותזוזה רגועה/מידתי על הבמה.
תנועות ידיים והבעות פנים עם הקשר. 
קשר עין עקבי עם הקהל.
</t>
        </r>
      </text>
    </comment>
    <comment ref="I9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הפחתה של עד 10 נקודות בגין חריגה בזמן.
</t>
        </r>
        <r>
          <rPr>
            <b/>
            <i/>
            <sz val="9"/>
            <color indexed="81"/>
            <rFont val="Tahoma"/>
            <family val="2"/>
          </rPr>
          <t>הניקוד צ.ל במינוס</t>
        </r>
      </text>
    </comment>
    <comment ref="I11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הדברים הנאמרים משקפים מדוע בחר הנואם את הנושא.
יש נגיעה שכלית, רגשית, משפחתית שמשקפת את הבחירה והקשר של הנואם לנושא.
(סוג של כרטיס ביקור – מיהו הנואם ומה (החיבור שלו לנושא)
</t>
        </r>
      </text>
    </comment>
    <comment ref="I12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לנאום פתיחה וסיכום טובים וברורים
בגוף הנאום יש מעבר מסודר בין רעיונות.
קיים קשר מובנה בין חלקי הנאום השונים
</t>
        </r>
      </text>
    </comment>
    <comment ref="I13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מרבית הטיעונים מנומקים לעומק עם הסברים, המחשות ודוגמאות.
ישנן הפניות ואסמכתאות רלוונטיות לכל טיעון.
השאלות/טענות מרכזיות נענו בצורה מספקת.
</t>
        </r>
      </text>
    </comment>
    <comment ref="I14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משלב מותאם, זרימה לשונית
שימוש בניבים, פתגמים ומטבעות לשון המעידים על עושר לשוני.
</t>
        </r>
      </text>
    </comment>
    <comment ref="I15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קול ברור וזורם עם שינויי טון. 
מקצב ועוצמה בהתאם לתוכן.
דגשים והפוגות במקומות הנכונים
</t>
        </r>
      </text>
    </comment>
    <comment ref="I16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עמידה בוטחת ותזוזה רגועה/מידתי על הבמה.
תנועות ידיים והבעות פנים עם הקשר. 
קשר עין עקבי עם הקהל.
</t>
        </r>
      </text>
    </comment>
    <comment ref="I17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הפחתה של עד 10 נקודות בגין חריגה בזמן.
הניקוד צ.ל במינוס</t>
        </r>
      </text>
    </comment>
    <comment ref="I19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הדברים הנאמרים משקפים מדוע בחר הנואם את הנושא.
יש נגיעה שכלית, רגשית, משפחתית שמשקפת את הבחירה והקשר של הנואם לנושא.
(סוג של כרטיס ביקור – מיהו הנואם ומה (החיבור שלו לנושא)
</t>
        </r>
      </text>
    </comment>
    <comment ref="I20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לנאום פתיחה וסיכום טובים וברורים
בגוף הנאום יש מעבר מסודר בין רעיונות.
קיים קשר מובנה בין חלקי הנאום השונים
</t>
        </r>
      </text>
    </comment>
    <comment ref="I21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מרבית הטיעונים מנומקים לעומק עם הסברים, המחשות ודוגמאות.
ישנן הפניות ואסמכתאות רלוונטיות לכל טיעון.
השאלות/טענות מרכזיות נענו בצורה מספקת.
</t>
        </r>
      </text>
    </comment>
    <comment ref="I22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משלב מותאם, זרימה לשונית
שימוש בניבים, פתגמים ומטבעות לשון המעידים על עושר לשוני.
</t>
        </r>
      </text>
    </comment>
    <comment ref="I23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קול ברור וזורם עם שינויי טון. 
מקצב ועוצמה בהתאם לתוכן.
דגשים והפוגות במקומות הנכונים
</t>
        </r>
      </text>
    </comment>
    <comment ref="I24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עמידה בוטחת ותזוזה רגועה/מידתי על הבמה.
תנועות ידיים והבעות פנים עם הקשר. 
קשר עין עקבי עם הקהל.
</t>
        </r>
      </text>
    </comment>
    <comment ref="I25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הפחתה של עד 10 נקודות בגין חריגה בזמן.
הניקוד צ.ל במינוס</t>
        </r>
      </text>
    </comment>
    <comment ref="I27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הדברים הנאמרים משקפים מדוע בחר הנואם את הנושא.
יש נגיעה שכלית, רגשית, משפחתית שמשקפת את הבחירה והקשר של הנואם לנושא.
(סוג של כרטיס ביקור – מיהו הנואם ומה (החיבור שלו לנושא)
</t>
        </r>
      </text>
    </comment>
    <comment ref="I28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לנאום פתיחה וסיכום טובים וברורים
בגוף הנאום יש מעבר מסודר בין רעיונות.
קיים קשר מובנה בין חלקי הנאום השונים
</t>
        </r>
      </text>
    </comment>
    <comment ref="I29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מרבית הטיעונים מנומקים לעומק עם הסברים, המחשות ודוגמאות.
ישנן הפניות ואסמכתאות רלוונטיות לכל טיעון.
השאלות/טענות מרכזיות נענו בצורה מספקת.
</t>
        </r>
      </text>
    </comment>
    <comment ref="I30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משלב מותאם, זרימה לשונית
שימוש בניבים, פתגמים ומטבעות לשון המעידים על עושר לשוני.
</t>
        </r>
      </text>
    </comment>
    <comment ref="I31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קול ברור וזורם עם שינויי טון. 
מקצב ועוצמה בהתאם לתוכן.
דגשים והפוגות במקומות הנכונים
</t>
        </r>
      </text>
    </comment>
    <comment ref="I32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עמידה בוטחת ותזוזה רגועה/מידתי על הבמה.
תנועות ידיים והבעות פנים עם הקשר. 
קשר עין עקבי עם הקהל.
</t>
        </r>
      </text>
    </comment>
    <comment ref="I33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הפחתה של עד 10 נקודות בגין חריגה בזמן.
הניקוד צ.ל במינוס</t>
        </r>
      </text>
    </comment>
    <comment ref="I35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הדברים הנאמרים משקפים מדוע בחר הנואם את הנושא.
יש נגיעה שכלית, רגשית, משפחתית שמשקפת את הבחירה והקשר של הנואם לנושא.
(סוג של כרטיס ביקור – מיהו הנואם ומה (החיבור שלו לנושא)
</t>
        </r>
      </text>
    </comment>
    <comment ref="I36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לנאום פתיחה וסיכום טובים וברורים
בגוף הנאום יש מעבר מסודר בין רעיונות.
קיים קשר מובנה בין חלקי הנאום השונים
</t>
        </r>
      </text>
    </comment>
    <comment ref="I37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מרבית הטיעונים מנומקים לעומק עם הסברים, המחשות ודוגמאות.
ישנן הפניות ואסמכתאות רלוונטיות לכל טיעון.
השאלות/טענות מרכזיות נענו בצורה מספקת.
</t>
        </r>
      </text>
    </comment>
    <comment ref="I38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משלב מותאם, זרימה לשונית
שימוש בניבים, פתגמים ומטבעות לשון המעידים על עושר לשוני.
</t>
        </r>
      </text>
    </comment>
    <comment ref="I39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קול ברור וזורם עם שינויי טון. 
מקצב ועוצמה בהתאם לתוכן.
דגשים והפוגות במקומות הנכונים
</t>
        </r>
      </text>
    </comment>
    <comment ref="I40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עמידה בוטחת ותזוזה רגועה/מידתי על הבמה.
תנועות ידיים והבעות פנים עם הקשר. 
קשר עין עקבי עם הקהל.
</t>
        </r>
      </text>
    </comment>
    <comment ref="I41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הפחתה של עד 10 נקודות בגין חריגה בזמן.
הניקוד צ.ל במינוס</t>
        </r>
      </text>
    </comment>
    <comment ref="I43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הדברים הנאמרים משקפים מדוע בחר הנואם את הנושא.
יש נגיעה שכלית, רגשית, משפחתית שמשקפת את הבחירה והקשר של הנואם לנושא.
(סוג של כרטיס ביקור – מיהו הנואם ומה (החיבור שלו לנושא)
</t>
        </r>
      </text>
    </comment>
    <comment ref="I44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לנאום פתיחה וסיכום טובים וברורים
בגוף הנאום יש מעבר מסודר בין רעיונות.
קיים קשר מובנה בין חלקי הנאום השונים
</t>
        </r>
      </text>
    </comment>
    <comment ref="I45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מרבית הטיעונים מנומקים לעומק עם הסברים, המחשות ודוגמאות.
ישנן הפניות ואסמכתאות רלוונטיות לכל טיעון.
השאלות/טענות מרכזיות נענו בצורה מספקת.
</t>
        </r>
      </text>
    </comment>
    <comment ref="I46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משלב מותאם, זרימה לשונית
שימוש בניבים, פתגמים ומטבעות לשון המעידים על עושר לשוני.
</t>
        </r>
      </text>
    </comment>
    <comment ref="I47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קול ברור וזורם עם שינויי טון. 
מקצב ועוצמה בהתאם לתוכן.
דגשים והפוגות במקומות הנכונים
</t>
        </r>
      </text>
    </comment>
    <comment ref="I48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עמידה בוטחת ותזוזה רגועה/מידתי על הבמה.
תנועות ידיים והבעות פנים עם הקשר. 
קשר עין עקבי עם הקהל.
</t>
        </r>
      </text>
    </comment>
    <comment ref="I49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הפחתה של עד 10 נקודות בגין חריגה בזמן.
הניקוד צ.ל במינוס</t>
        </r>
      </text>
    </comment>
    <comment ref="I51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הדברים הנאמרים משקפים מדוע בחר הנואם את הנושא.
יש נגיעה שכלית, רגשית, משפחתית שמשקפת את הבחירה והקשר של הנואם לנושא.
(סוג של כרטיס ביקור – מיהו הנואם ומה (החיבור שלו לנושא)
</t>
        </r>
      </text>
    </comment>
    <comment ref="I52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לנאום פתיחה וסיכום טובים וברורים
בגוף הנאום יש מעבר מסודר בין רעיונות.
קיים קשר מובנה בין חלקי הנאום השונים
</t>
        </r>
      </text>
    </comment>
    <comment ref="I53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מרבית הטיעונים מנומקים לעומק עם הסברים, המחשות ודוגמאות.
ישנן הפניות ואסמכתאות רלוונטיות לכל טיעון.
השאלות/טענות מרכזיות נענו בצורה מספקת.
</t>
        </r>
      </text>
    </comment>
    <comment ref="I54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משלב מותאם, זרימה לשונית
שימוש בניבים, פתגמים ומטבעות לשון המעידים על עושר לשוני.
</t>
        </r>
      </text>
    </comment>
    <comment ref="I55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קול ברור וזורם עם שינויי טון. 
מקצב ועוצמה בהתאם לתוכן.
דגשים והפוגות במקומות הנכונים
</t>
        </r>
      </text>
    </comment>
    <comment ref="I56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עמידה בוטחת ותזוזה רגועה/מידתי על הבמה.
תנועות ידיים והבעות פנים עם הקשר. 
קשר עין עקבי עם הקהל.
</t>
        </r>
      </text>
    </comment>
    <comment ref="I57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הפחתה של עד 10 נקודות בגין חריגה בזמן.
הניקוד צ.ל במינוס</t>
        </r>
      </text>
    </comment>
    <comment ref="I59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הדברים הנאמרים משקפים מדוע בחר הנואם את הנושא.
יש נגיעה שכלית, רגשית, משפחתית שמשקפת את הבחירה והקשר של הנואם לנושא.
(סוג של כרטיס ביקור – מיהו הנואם ומה (החיבור שלו לנושא)
</t>
        </r>
      </text>
    </comment>
    <comment ref="I60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לנאום פתיחה וסיכום טובים וברורים
בגוף הנאום יש מעבר מסודר בין רעיונות.
קיים קשר מובנה בין חלקי הנאום השונים
</t>
        </r>
      </text>
    </comment>
    <comment ref="I61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מרבית הטיעונים מנומקים לעומק עם הסברים, המחשות ודוגמאות.
ישנן הפניות ואסמכתאות רלוונטיות לכל טיעון.
השאלות/טענות מרכזיות נענו בצורה מספקת.
</t>
        </r>
      </text>
    </comment>
    <comment ref="I62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משלב מותאם, זרימה לשונית
שימוש בניבים, פתגמים ומטבעות לשון המעידים על עושר לשוני.
</t>
        </r>
      </text>
    </comment>
    <comment ref="I63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קול ברור וזורם עם שינויי טון. 
מקצב ועוצמה בהתאם לתוכן.
דגשים והפוגות במקומות הנכונים
</t>
        </r>
      </text>
    </comment>
    <comment ref="I64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עמידה בוטחת ותזוזה רגועה/מידתי על הבמה.
תנועות ידיים והבעות פנים עם הקשר. 
קשר עין עקבי עם הקהל.
</t>
        </r>
      </text>
    </comment>
    <comment ref="I65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הפחתה של עד 10 נקודות בגין חריגה בזמן.
הניקוד צ.ל במינוס</t>
        </r>
      </text>
    </comment>
    <comment ref="I67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הדברים הנאמרים משקפים מדוע בחר הנואם את הנושא.
יש נגיעה שכלית, רגשית, משפחתית שמשקפת את הבחירה והקשר של הנואם לנושא.
(סוג של כרטיס ביקור – מיהו הנואם ומה (החיבור שלו לנושא)
</t>
        </r>
      </text>
    </comment>
    <comment ref="I68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לנאום פתיחה וסיכום טובים וברורים
בגוף הנאום יש מעבר מסודר בין רעיונות.
קיים קשר מובנה בין חלקי הנאום השונים
</t>
        </r>
      </text>
    </comment>
    <comment ref="I69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מרבית הטיעונים מנומקים לעומק עם הסברים, המחשות ודוגמאות.
ישנן הפניות ואסמכתאות רלוונטיות לכל טיעון.
השאלות/טענות מרכזיות נענו בצורה מספקת.
</t>
        </r>
      </text>
    </comment>
    <comment ref="I70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משלב מותאם, זרימה לשונית
שימוש בניבים, פתגמים ומטבעות לשון המעידים על עושר לשוני.
</t>
        </r>
      </text>
    </comment>
    <comment ref="I71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קול ברור וזורם עם שינויי טון. 
מקצב ועוצמה בהתאם לתוכן.
דגשים והפוגות במקומות הנכונים
</t>
        </r>
      </text>
    </comment>
    <comment ref="I72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עמידה בוטחת ותזוזה רגועה/מידתי על הבמה.
תנועות ידיים והבעות פנים עם הקשר. 
קשר עין עקבי עם הקהל.
</t>
        </r>
      </text>
    </comment>
    <comment ref="I73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הפחתה של עד 10 נקודות בגין חריגה בזמן.
הניקוד צ.ל במינוס</t>
        </r>
      </text>
    </comment>
    <comment ref="I75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הדברים הנאמרים משקפים מדוע בחר הנואם את הנושא.
יש נגיעה שכלית, רגשית, משפחתית שמשקפת את הבחירה והקשר של הנואם לנושא.
(סוג של כרטיס ביקור – מיהו הנואם ומה (החיבור שלו לנושא)
</t>
        </r>
      </text>
    </comment>
    <comment ref="I76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לנאום פתיחה וסיכום טובים וברורים
בגוף הנאום יש מעבר מסודר בין רעיונות.
קיים קשר מובנה בין חלקי הנאום השונים
</t>
        </r>
      </text>
    </comment>
    <comment ref="I77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מרבית הטיעונים מנומקים לעומק עם הסברים, המחשות ודוגמאות.
ישנן הפניות ואסמכתאות רלוונטיות לכל טיעון.
השאלות/טענות מרכזיות נענו בצורה מספקת.
</t>
        </r>
      </text>
    </comment>
    <comment ref="I78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משלב מותאם, זרימה לשונית
שימוש בניבים, פתגמים ומטבעות לשון המעידים על עושר לשוני.
</t>
        </r>
      </text>
    </comment>
    <comment ref="I79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קול ברור וזורם עם שינויי טון. 
מקצב ועוצמה בהתאם לתוכן.
דגשים והפוגות במקומות הנכונים
</t>
        </r>
      </text>
    </comment>
    <comment ref="I80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עמידה בוטחת ותזוזה רגועה/מידתי על הבמה.
תנועות ידיים והבעות פנים עם הקשר. 
קשר עין עקבי עם הקהל.
</t>
        </r>
      </text>
    </comment>
    <comment ref="I81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הפחתה של עד 10 נקודות בגין חריגה בזמן.
הניקוד צ.ל במינוס</t>
        </r>
      </text>
    </comment>
    <comment ref="I83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הדברים הנאמרים משקפים מדוע בחר הנואם את הנושא.
יש נגיעה שכלית, רגשית, משפחתית שמשקפת את הבחירה והקשר של הנואם לנושא.
(סוג של כרטיס ביקור – מיהו הנואם ומה (החיבור שלו לנושא)
</t>
        </r>
      </text>
    </comment>
    <comment ref="I84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לנאום פתיחה וסיכום טובים וברורים
בגוף הנאום יש מעבר מסודר בין רעיונות.
קיים קשר מובנה בין חלקי הנאום השונים
</t>
        </r>
      </text>
    </comment>
    <comment ref="I85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מרבית הטיעונים מנומקים לעומק עם הסברים, המחשות ודוגמאות.
ישנן הפניות ואסמכתאות רלוונטיות לכל טיעון.
השאלות/טענות מרכזיות נענו בצורה מספקת.
</t>
        </r>
      </text>
    </comment>
    <comment ref="I86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משלב מותאם, זרימה לשונית
שימוש בניבים, פתגמים ומטבעות לשון המעידים על עושר לשוני.
</t>
        </r>
      </text>
    </comment>
    <comment ref="I87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קול ברור וזורם עם שינויי טון. 
מקצב ועוצמה בהתאם לתוכן.
דגשים והפוגות במקומות הנכונים
</t>
        </r>
      </text>
    </comment>
    <comment ref="I88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עמידה בוטחת ותזוזה רגועה/מידתי על הבמה.
תנועות ידיים והבעות פנים עם הקשר. 
קשר עין עקבי עם הקהל.
</t>
        </r>
      </text>
    </comment>
    <comment ref="I89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הפחתה של עד 10 נקודות בגין חריגה בזמן.
הניקוד צ.ל במינוס</t>
        </r>
      </text>
    </comment>
    <comment ref="I91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הדברים הנאמרים משקפים מדוע בחר הנואם את הנושא.
יש נגיעה שכלית, רגשית, משפחתית שמשקפת את הבחירה והקשר של הנואם לנושא.
(סוג של כרטיס ביקור – מיהו הנואם ומה (החיבור שלו לנושא)
</t>
        </r>
      </text>
    </comment>
    <comment ref="I92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לנאום פתיחה וסיכום טובים וברורים
בגוף הנאום יש מעבר מסודר בין רעיונות.
קיים קשר מובנה בין חלקי הנאום השונים
</t>
        </r>
      </text>
    </comment>
    <comment ref="I93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מרבית הטיעונים מנומקים לעומק עם הסברים, המחשות ודוגמאות.
ישנן הפניות ואסמכתאות רלוונטיות לכל טיעון.
השאלות/טענות מרכזיות נענו בצורה מספקת.
</t>
        </r>
      </text>
    </comment>
    <comment ref="I94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משלב מותאם, זרימה לשונית
שימוש בניבים, פתגמים ומטבעות לשון המעידים על עושר לשוני.
</t>
        </r>
      </text>
    </comment>
    <comment ref="I95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קול ברור וזורם עם שינויי טון. 
מקצב ועוצמה בהתאם לתוכן.
דגשים והפוגות במקומות הנכונים
</t>
        </r>
      </text>
    </comment>
    <comment ref="I96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עמידה בוטחת ותזוזה רגועה/מידתי על הבמה.
תנועות ידיים והבעות פנים עם הקשר. 
קשר עין עקבי עם הקהל.
</t>
        </r>
      </text>
    </comment>
    <comment ref="I97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הפחתה של עד 10 נקודות בגין חריגה בזמן.
הניקוד צ.ל במינוס</t>
        </r>
      </text>
    </comment>
    <comment ref="I99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הדברים הנאמרים משקפים מדוע בחר הנואם את הנושא.
יש נגיעה שכלית, רגשית, משפחתית שמשקפת את הבחירה והקשר של הנואם לנושא.
(סוג של כרטיס ביקור – מיהו הנואם ומה (החיבור שלו לנושא)
</t>
        </r>
      </text>
    </comment>
    <comment ref="I100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לנאום פתיחה וסיכום טובים וברורים
בגוף הנאום יש מעבר מסודר בין רעיונות.
קיים קשר מובנה בין חלקי הנאום השונים
</t>
        </r>
      </text>
    </comment>
    <comment ref="I101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מרבית הטיעונים מנומקים לעומק עם הסברים, המחשות ודוגמאות.
ישנן הפניות ואסמכתאות רלוונטיות לכל טיעון.
השאלות/טענות מרכזיות נענו בצורה מספקת.
</t>
        </r>
      </text>
    </comment>
    <comment ref="I102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משלב מותאם, זרימה לשונית
שימוש בניבים, פתגמים ומטבעות לשון המעידים על עושר לשוני.
</t>
        </r>
      </text>
    </comment>
    <comment ref="I103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קול ברור וזורם עם שינויי טון. 
מקצב ועוצמה בהתאם לתוכן.
דגשים והפוגות במקומות הנכונים
</t>
        </r>
      </text>
    </comment>
    <comment ref="I104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עמידה בוטחת ותזוזה רגועה/מידתי על הבמה.
תנועות ידיים והבעות פנים עם הקשר. 
קשר עין עקבי עם הקהל.
</t>
        </r>
      </text>
    </comment>
    <comment ref="I105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הפחתה של עד 10 נקודות בגין חריגה בזמן.
הניקוד צ.ל במינוס</t>
        </r>
      </text>
    </comment>
    <comment ref="I107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הדברים הנאמרים משקפים מדוע בחר הנואם את הנושא.
יש נגיעה שכלית, רגשית, משפחתית שמשקפת את הבחירה והקשר של הנואם לנושא.
(סוג של כרטיס ביקור – מיהו הנואם ומה (החיבור שלו לנושא)
</t>
        </r>
      </text>
    </comment>
    <comment ref="I108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לנאום פתיחה וסיכום טובים וברורים
בגוף הנאום יש מעבר מסודר בין רעיונות.
קיים קשר מובנה בין חלקי הנאום השונים
</t>
        </r>
      </text>
    </comment>
    <comment ref="I109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מרבית הטיעונים מנומקים לעומק עם הסברים, המחשות ודוגמאות.
ישנן הפניות ואסמכתאות רלוונטיות לכל טיעון.
השאלות/טענות מרכזיות נענו בצורה מספקת.
</t>
        </r>
      </text>
    </comment>
    <comment ref="I110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משלב מותאם, זרימה לשונית
שימוש בניבים, פתגמים ומטבעות לשון המעידים על עושר לשוני.
</t>
        </r>
      </text>
    </comment>
    <comment ref="I111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קול ברור וזורם עם שינויי טון. 
מקצב ועוצמה בהתאם לתוכן.
דגשים והפוגות במקומות הנכונים
</t>
        </r>
      </text>
    </comment>
    <comment ref="I112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עמידה בוטחת ותזוזה רגועה/מידתי על הבמה.
תנועות ידיים והבעות פנים עם הקשר. 
קשר עין עקבי עם הקהל.
</t>
        </r>
      </text>
    </comment>
    <comment ref="I113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הפחתה של עד 10 נקודות בגין חריגה בזמן.
הניקוד צ.ל במינוס</t>
        </r>
      </text>
    </comment>
    <comment ref="I115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הדברים הנאמרים משקפים מדוע בחר הנואם את הנושא.
יש נגיעה שכלית, רגשית, משפחתית שמשקפת את הבחירה והקשר של הנואם לנושא.
(סוג של כרטיס ביקור – מיהו הנואם ומה (החיבור שלו לנושא)
</t>
        </r>
      </text>
    </comment>
    <comment ref="I116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לנאום פתיחה וסיכום טובים וברורים
בגוף הנאום יש מעבר מסודר בין רעיונות.
קיים קשר מובנה בין חלקי הנאום השונים
</t>
        </r>
      </text>
    </comment>
    <comment ref="I117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מרבית הטיעונים מנומקים לעומק עם הסברים, המחשות ודוגמאות.
ישנן הפניות ואסמכתאות רלוונטיות לכל טיעון.
השאלות/טענות מרכזיות נענו בצורה מספקת.
</t>
        </r>
      </text>
    </comment>
    <comment ref="I118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משלב מותאם, זרימה לשונית
שימוש בניבים, פתגמים ומטבעות לשון המעידים על עושר לשוני.
</t>
        </r>
      </text>
    </comment>
    <comment ref="I119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קול ברור וזורם עם שינויי טון. 
מקצב ועוצמה בהתאם לתוכן.
דגשים והפוגות במקומות הנכונים
</t>
        </r>
      </text>
    </comment>
    <comment ref="I120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עמידה בוטחת ותזוזה רגועה/מידתי על הבמה.
תנועות ידיים והבעות פנים עם הקשר. 
קשר עין עקבי עם הקהל.
</t>
        </r>
      </text>
    </comment>
    <comment ref="I121" authorId="0">
      <text>
        <r>
          <rPr>
            <b/>
            <sz val="9"/>
            <color indexed="81"/>
            <rFont val="Tahoma"/>
          </rPr>
          <t>meirm:</t>
        </r>
        <r>
          <rPr>
            <sz val="9"/>
            <color indexed="81"/>
            <rFont val="Tahoma"/>
          </rPr>
          <t xml:space="preserve">
הפחתה של עד 10 נקודות בגין חריגה בזמן.
הניקוד צ.ל במינוס</t>
        </r>
      </text>
    </comment>
  </commentList>
</comments>
</file>

<file path=xl/sharedStrings.xml><?xml version="1.0" encoding="utf-8"?>
<sst xmlns="http://schemas.openxmlformats.org/spreadsheetml/2006/main" count="131" uniqueCount="33">
  <si>
    <t>מדד שיפוט</t>
  </si>
  <si>
    <t>ציון ממוצע</t>
  </si>
  <si>
    <t>איכות הטיעונים</t>
  </si>
  <si>
    <t>שם המדד</t>
  </si>
  <si>
    <t>משקל המדד</t>
  </si>
  <si>
    <t>משלב לשוני</t>
  </si>
  <si>
    <t>שימוש בקול</t>
  </si>
  <si>
    <t>בית ספר</t>
  </si>
  <si>
    <t>עיר</t>
  </si>
  <si>
    <t>זמן</t>
  </si>
  <si>
    <t>נושא</t>
  </si>
  <si>
    <t>הערות</t>
  </si>
  <si>
    <t>פרטי המתחרה</t>
  </si>
  <si>
    <t>שם פרטי</t>
  </si>
  <si>
    <t>שם משפחה</t>
  </si>
  <si>
    <t>אמינות הנאום</t>
  </si>
  <si>
    <t>שמות השופטים</t>
  </si>
  <si>
    <t>Product of ציון ממוצע</t>
  </si>
  <si>
    <t>פרטי ומשפחה</t>
  </si>
  <si>
    <t xml:space="preserve"> </t>
  </si>
  <si>
    <t>המבנה הלוגי של הנאום</t>
  </si>
  <si>
    <t>מספר סידורי</t>
  </si>
  <si>
    <t>בן/בת</t>
  </si>
  <si>
    <t>שפת גוף, התלהבות ונוחות במה</t>
  </si>
  <si>
    <t>עמידה בזמן מוקצב-3.5-4.5 ד</t>
  </si>
  <si>
    <r>
      <t xml:space="preserve">טבלה זו הוכנה ע"י מאיר מושקה 050-6660740 . meir.moshka@gmail.com    מהדורה 5      </t>
    </r>
    <r>
      <rPr>
        <b/>
        <sz val="11"/>
        <color rgb="FF0070C0"/>
        <rFont val="Arial"/>
        <family val="2"/>
        <scheme val="minor"/>
      </rPr>
      <t>17/08/2022</t>
    </r>
  </si>
  <si>
    <t>שופט 1</t>
  </si>
  <si>
    <t>שופט 2</t>
  </si>
  <si>
    <t>שופט 3</t>
  </si>
  <si>
    <t>תחרות עירונית</t>
  </si>
  <si>
    <t>תוויות שורה</t>
  </si>
  <si>
    <t>(ריק)</t>
  </si>
  <si>
    <t>סכום כולל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</si>
</sst>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Arial"/>
      <family val="2"/>
      <charset val="177"/>
      <scheme val="minor"/>
    </font>
    <font>
      <sz val="12"/>
      <color theme="1"/>
      <name val="Arial"/>
      <family val="2"/>
      <charset val="177"/>
      <scheme val="minor"/>
    </font>
    <font>
      <sz val="14"/>
      <color theme="1"/>
      <name val="Arial"/>
      <family val="2"/>
      <charset val="177"/>
      <scheme val="minor"/>
    </font>
    <font>
      <b/>
      <sz val="1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2"/>
      <color rgb="FFFF000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b/>
      <sz val="11"/>
      <color rgb="FFFF0000"/>
      <name val="Arial"/>
      <family val="2"/>
      <scheme val="minor"/>
    </font>
    <font>
      <b/>
      <sz val="11"/>
      <color rgb="FF0070C0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</font>
    <font>
      <b/>
      <sz val="9"/>
      <color indexed="81"/>
      <name val="Tahoma"/>
    </font>
    <font>
      <b/>
      <i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Protection="1">
      <protection locked="0"/>
    </xf>
    <xf numFmtId="0" fontId="0" fillId="0" borderId="1" xfId="0" applyBorder="1"/>
    <xf numFmtId="0" fontId="1" fillId="0" borderId="1" xfId="0" applyFont="1" applyBorder="1"/>
    <xf numFmtId="9" fontId="5" fillId="2" borderId="1" xfId="0" applyNumberFormat="1" applyFont="1" applyFill="1" applyBorder="1"/>
    <xf numFmtId="164" fontId="4" fillId="3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1" fillId="0" borderId="0" xfId="0" applyFont="1" applyAlignment="1">
      <alignment wrapText="1"/>
    </xf>
    <xf numFmtId="164" fontId="3" fillId="4" borderId="1" xfId="0" applyNumberFormat="1" applyFont="1" applyFill="1" applyBorder="1" applyAlignment="1">
      <alignment horizontal="center" vertical="center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0" fontId="0" fillId="5" borderId="1" xfId="0" applyFill="1" applyBorder="1" applyProtection="1">
      <protection locked="0"/>
    </xf>
    <xf numFmtId="0" fontId="1" fillId="0" borderId="13" xfId="0" applyFont="1" applyBorder="1"/>
    <xf numFmtId="0" fontId="0" fillId="0" borderId="0" xfId="0" applyAlignment="1">
      <alignment wrapText="1"/>
    </xf>
    <xf numFmtId="0" fontId="2" fillId="6" borderId="1" xfId="0" applyFont="1" applyFill="1" applyBorder="1" applyAlignment="1" applyProtection="1">
      <alignment horizontal="right" vertical="top"/>
      <protection locked="0"/>
    </xf>
    <xf numFmtId="0" fontId="0" fillId="0" borderId="0" xfId="0" pivotButton="1"/>
    <xf numFmtId="0" fontId="0" fillId="0" borderId="0" xfId="0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0" xfId="0" applyFont="1"/>
    <xf numFmtId="0" fontId="2" fillId="6" borderId="1" xfId="0" applyFont="1" applyFill="1" applyBorder="1" applyAlignment="1" applyProtection="1">
      <alignment horizontal="right" vertical="top" wrapText="1"/>
      <protection locked="0"/>
    </xf>
    <xf numFmtId="2" fontId="0" fillId="0" borderId="0" xfId="0" applyNumberFormat="1"/>
    <xf numFmtId="2" fontId="2" fillId="0" borderId="1" xfId="0" applyNumberFormat="1" applyFont="1" applyBorder="1"/>
    <xf numFmtId="0" fontId="2" fillId="6" borderId="1" xfId="0" applyFont="1" applyFill="1" applyBorder="1" applyAlignment="1">
      <alignment horizontal="right" vertical="top"/>
    </xf>
    <xf numFmtId="0" fontId="1" fillId="6" borderId="0" xfId="0" applyFont="1" applyFill="1" applyAlignment="1" applyProtection="1">
      <alignment vertical="top" wrapText="1"/>
      <protection locked="0"/>
    </xf>
    <xf numFmtId="0" fontId="1" fillId="6" borderId="1" xfId="0" applyFon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9" fillId="7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right" vertical="top"/>
    </xf>
    <xf numFmtId="0" fontId="2" fillId="0" borderId="3" xfId="0" applyFont="1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0" fontId="0" fillId="0" borderId="4" xfId="0" applyBorder="1" applyAlignment="1">
      <alignment horizontal="right" vertical="top"/>
    </xf>
    <xf numFmtId="0" fontId="0" fillId="0" borderId="5" xfId="0" applyBorder="1" applyAlignment="1">
      <alignment horizontal="right" vertical="top"/>
    </xf>
    <xf numFmtId="0" fontId="0" fillId="0" borderId="0" xfId="0" applyAlignment="1">
      <alignment horizontal="right" vertical="top"/>
    </xf>
    <xf numFmtId="0" fontId="0" fillId="0" borderId="6" xfId="0" applyBorder="1" applyAlignment="1">
      <alignment horizontal="right" vertical="top"/>
    </xf>
    <xf numFmtId="0" fontId="0" fillId="0" borderId="7" xfId="0" applyBorder="1" applyAlignment="1">
      <alignment horizontal="right" vertical="top"/>
    </xf>
    <xf numFmtId="0" fontId="0" fillId="0" borderId="8" xfId="0" applyBorder="1" applyAlignment="1">
      <alignment horizontal="right" vertical="top"/>
    </xf>
    <xf numFmtId="0" fontId="0" fillId="0" borderId="9" xfId="0" applyBorder="1" applyAlignment="1">
      <alignment horizontal="right" vertical="top"/>
    </xf>
    <xf numFmtId="0" fontId="2" fillId="0" borderId="4" xfId="0" applyFont="1" applyBorder="1" applyAlignment="1">
      <alignment horizontal="right" vertical="top"/>
    </xf>
    <xf numFmtId="0" fontId="2" fillId="0" borderId="5" xfId="0" applyFont="1" applyBorder="1" applyAlignment="1">
      <alignment horizontal="right" vertical="top"/>
    </xf>
    <xf numFmtId="0" fontId="2" fillId="0" borderId="0" xfId="0" applyFont="1" applyAlignment="1">
      <alignment horizontal="right" vertical="top"/>
    </xf>
    <xf numFmtId="0" fontId="2" fillId="0" borderId="6" xfId="0" applyFont="1" applyBorder="1" applyAlignment="1">
      <alignment horizontal="right" vertical="top"/>
    </xf>
    <xf numFmtId="0" fontId="2" fillId="0" borderId="7" xfId="0" applyFont="1" applyBorder="1" applyAlignment="1">
      <alignment horizontal="right" vertical="top"/>
    </xf>
    <xf numFmtId="0" fontId="2" fillId="0" borderId="8" xfId="0" applyFont="1" applyBorder="1" applyAlignment="1">
      <alignment horizontal="right" vertical="top"/>
    </xf>
    <xf numFmtId="0" fontId="2" fillId="0" borderId="9" xfId="0" applyFont="1" applyBorder="1" applyAlignment="1">
      <alignment horizontal="right" vertical="top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2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4"/>
      </font>
    </dxf>
    <dxf>
      <font>
        <sz val="14"/>
      </font>
    </dxf>
    <dxf>
      <numFmt numFmtId="2" formatCode="0.00"/>
    </dxf>
    <dxf>
      <numFmt numFmtId="2" formatCode="0.00"/>
    </dxf>
    <dxf>
      <font>
        <sz val="14"/>
      </font>
    </dxf>
    <dxf>
      <font>
        <sz val="14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Admin" refreshedDate="44823.806609953703" createdVersion="7" refreshedVersion="4" minRefreshableVersion="3" recordCount="120">
  <cacheSource type="worksheet">
    <worksheetSource ref="A2:N122" sheet="טבלת שיפוט"/>
  </cacheSource>
  <cacheFields count="14">
    <cacheField name="מספר סידורי" numFmtId="0">
      <sharedItems containsString="0" containsBlank="1" containsNumber="1" containsInteger="1" minValue="1" maxValue="15"/>
    </cacheField>
    <cacheField name="שם פרטי" numFmtId="0">
      <sharedItems containsNonDate="0" containsString="0" containsBlank="1"/>
    </cacheField>
    <cacheField name="שם משפחה" numFmtId="0">
      <sharedItems containsNonDate="0" containsString="0" containsBlank="1"/>
    </cacheField>
    <cacheField name="פרטי ומשפחה" numFmtId="0">
      <sharedItems containsBlank="1" count="38">
        <m/>
        <s v=" "/>
        <s v="תמר לוי" u="1"/>
        <s v="אדם ציפר" u="1"/>
        <s v="שיקה עומר" u="1"/>
        <s v="אפרת יערי" u="1"/>
        <s v="אבישי  כהן" u="1"/>
        <s v="רותי עמי" u="1"/>
        <s v="יוסי דהן" u="1"/>
        <s v="יהלי אלקובי" u="1"/>
        <s v="3 " u="1"/>
        <s v="תהל קורן" u="1"/>
        <s v="לירי מילוא" u="1"/>
        <s v="ג " u="1"/>
        <s v="איתן קנדל" u="1"/>
        <s v="אומה אוליאל" u="1"/>
        <s v="רעות ריינבך" u="1"/>
        <e v="#REF!" u="1"/>
        <s v="1 " u="1"/>
        <s v="א " u="1"/>
        <s v="אליה קנדל" u="1"/>
        <s v="מאיר מושקה" u="1"/>
        <s v="יוסי כהן" u="1"/>
        <s v="יפה איטח" u="1"/>
        <s v="יפה נחום" u="1"/>
        <s v="מנשה דגן" u="1"/>
        <s v="אלון לב" u="1"/>
        <s v="שיזף קרני" u="1"/>
        <s v="זיו וקנין" u="1"/>
        <s v="ניתאי רביעי" u="1"/>
        <s v="2 " u="1"/>
        <s v="אנאבל אשכנזי" u="1"/>
        <s v="ב " u="1"/>
        <s v="משה מכלוף" u="1"/>
        <s v="מרטין ליטרט" u="1"/>
        <s v="אורה עזוז" u="1"/>
        <s v="לנה שריקר" u="1"/>
        <s v="שירה דותן" u="1"/>
      </sharedItems>
    </cacheField>
    <cacheField name="בן/בת" numFmtId="0">
      <sharedItems containsNonDate="0" containsString="0" containsBlank="1"/>
    </cacheField>
    <cacheField name="בית ספר" numFmtId="0">
      <sharedItems containsString="0" containsBlank="1" containsNumber="1" containsInteger="1" minValue="0" maxValue="0"/>
    </cacheField>
    <cacheField name="נושא" numFmtId="0">
      <sharedItems containsString="0" containsBlank="1" containsNumber="1" containsInteger="1" minValue="0" maxValue="0"/>
    </cacheField>
    <cacheField name="עיר" numFmtId="0">
      <sharedItems containsString="0" containsBlank="1" containsNumber="1" containsInteger="1" minValue="0" maxValue="0"/>
    </cacheField>
    <cacheField name="שם המדד" numFmtId="0">
      <sharedItems containsBlank="1"/>
    </cacheField>
    <cacheField name="משקל המדד" numFmtId="0">
      <sharedItems containsString="0" containsBlank="1" containsNumber="1" minValue="0.1" maxValue="0.2"/>
    </cacheField>
    <cacheField name="שופט 1" numFmtId="0">
      <sharedItems containsString="0" containsBlank="1" containsNumber="1" containsInteger="1" minValue="0" maxValue="0"/>
    </cacheField>
    <cacheField name="שופט 2" numFmtId="0">
      <sharedItems containsString="0" containsBlank="1" containsNumber="1" containsInteger="1" minValue="0" maxValue="0"/>
    </cacheField>
    <cacheField name="שופט 3" numFmtId="0">
      <sharedItems containsString="0" containsBlank="1" containsNumber="1" containsInteger="1" minValue="0" maxValue="0"/>
    </cacheField>
    <cacheField name="ציון ממוצע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0">
  <r>
    <m/>
    <m/>
    <m/>
    <x v="0"/>
    <m/>
    <m/>
    <m/>
    <m/>
    <s v="אמינות הנאום"/>
    <n v="0.2"/>
    <m/>
    <m/>
    <m/>
    <m/>
  </r>
  <r>
    <m/>
    <m/>
    <m/>
    <x v="0"/>
    <m/>
    <m/>
    <m/>
    <m/>
    <s v="המבנה הלוגי של הנאום"/>
    <n v="0.2"/>
    <m/>
    <m/>
    <m/>
    <m/>
  </r>
  <r>
    <m/>
    <m/>
    <m/>
    <x v="0"/>
    <m/>
    <m/>
    <m/>
    <m/>
    <s v="איכות הטיעונים"/>
    <n v="0.2"/>
    <m/>
    <m/>
    <m/>
    <m/>
  </r>
  <r>
    <m/>
    <m/>
    <m/>
    <x v="0"/>
    <m/>
    <m/>
    <m/>
    <m/>
    <s v="משלב לשוני"/>
    <n v="0.1"/>
    <m/>
    <m/>
    <m/>
    <m/>
  </r>
  <r>
    <m/>
    <m/>
    <m/>
    <x v="0"/>
    <m/>
    <m/>
    <m/>
    <m/>
    <s v="שימוש בקול"/>
    <n v="0.1"/>
    <m/>
    <m/>
    <m/>
    <m/>
  </r>
  <r>
    <m/>
    <m/>
    <m/>
    <x v="0"/>
    <m/>
    <m/>
    <m/>
    <m/>
    <s v="שפת גוף, התלהבות ונוחות במה"/>
    <n v="0.2"/>
    <m/>
    <m/>
    <m/>
    <m/>
  </r>
  <r>
    <m/>
    <m/>
    <m/>
    <x v="0"/>
    <m/>
    <m/>
    <m/>
    <m/>
    <s v="עמידה בזמן מוקצב-3.5-4.5 ד"/>
    <m/>
    <m/>
    <m/>
    <m/>
    <m/>
  </r>
  <r>
    <n v="1"/>
    <m/>
    <m/>
    <x v="1"/>
    <m/>
    <m/>
    <m/>
    <m/>
    <m/>
    <m/>
    <n v="0"/>
    <n v="0"/>
    <n v="0"/>
    <e v="#DIV/0!"/>
  </r>
  <r>
    <m/>
    <m/>
    <m/>
    <x v="0"/>
    <m/>
    <m/>
    <m/>
    <m/>
    <s v="אמינות הנאום"/>
    <n v="0.2"/>
    <m/>
    <m/>
    <m/>
    <m/>
  </r>
  <r>
    <m/>
    <m/>
    <m/>
    <x v="0"/>
    <m/>
    <m/>
    <m/>
    <m/>
    <s v="המבנה הלוגי של הנאום"/>
    <n v="0.2"/>
    <m/>
    <m/>
    <m/>
    <m/>
  </r>
  <r>
    <m/>
    <m/>
    <m/>
    <x v="0"/>
    <m/>
    <m/>
    <m/>
    <m/>
    <s v="איכות הטיעונים"/>
    <n v="0.2"/>
    <m/>
    <m/>
    <m/>
    <m/>
  </r>
  <r>
    <m/>
    <m/>
    <m/>
    <x v="0"/>
    <m/>
    <m/>
    <m/>
    <m/>
    <s v="משלב לשוני"/>
    <n v="0.1"/>
    <m/>
    <m/>
    <m/>
    <m/>
  </r>
  <r>
    <m/>
    <m/>
    <m/>
    <x v="0"/>
    <m/>
    <m/>
    <m/>
    <m/>
    <s v="שימוש בקול"/>
    <n v="0.1"/>
    <m/>
    <m/>
    <m/>
    <m/>
  </r>
  <r>
    <m/>
    <m/>
    <m/>
    <x v="0"/>
    <m/>
    <m/>
    <m/>
    <m/>
    <s v="שפת גוף, התלהבות ונוחות במה"/>
    <n v="0.2"/>
    <m/>
    <m/>
    <m/>
    <m/>
  </r>
  <r>
    <m/>
    <m/>
    <m/>
    <x v="0"/>
    <m/>
    <m/>
    <m/>
    <m/>
    <s v="עמידה בזמן מוקצב-3.5-4.5 ד"/>
    <m/>
    <m/>
    <m/>
    <m/>
    <m/>
  </r>
  <r>
    <n v="2"/>
    <m/>
    <m/>
    <x v="1"/>
    <m/>
    <m/>
    <m/>
    <m/>
    <m/>
    <m/>
    <n v="0"/>
    <n v="0"/>
    <n v="0"/>
    <e v="#DIV/0!"/>
  </r>
  <r>
    <m/>
    <m/>
    <m/>
    <x v="0"/>
    <m/>
    <m/>
    <m/>
    <m/>
    <s v="אמינות הנאום"/>
    <n v="0.2"/>
    <m/>
    <m/>
    <m/>
    <m/>
  </r>
  <r>
    <m/>
    <m/>
    <m/>
    <x v="0"/>
    <m/>
    <m/>
    <m/>
    <m/>
    <s v="המבנה הלוגי של הנאום"/>
    <n v="0.2"/>
    <m/>
    <m/>
    <m/>
    <m/>
  </r>
  <r>
    <m/>
    <m/>
    <m/>
    <x v="0"/>
    <m/>
    <m/>
    <m/>
    <m/>
    <s v="איכות הטיעונים"/>
    <n v="0.2"/>
    <m/>
    <m/>
    <m/>
    <m/>
  </r>
  <r>
    <m/>
    <m/>
    <m/>
    <x v="0"/>
    <m/>
    <m/>
    <m/>
    <m/>
    <s v="משלב לשוני"/>
    <n v="0.1"/>
    <m/>
    <m/>
    <m/>
    <m/>
  </r>
  <r>
    <m/>
    <m/>
    <m/>
    <x v="0"/>
    <m/>
    <m/>
    <m/>
    <m/>
    <s v="שימוש בקול"/>
    <n v="0.1"/>
    <m/>
    <m/>
    <m/>
    <m/>
  </r>
  <r>
    <m/>
    <m/>
    <m/>
    <x v="0"/>
    <m/>
    <m/>
    <m/>
    <m/>
    <s v="שפת גוף, התלהבות ונוחות במה"/>
    <n v="0.2"/>
    <m/>
    <m/>
    <m/>
    <m/>
  </r>
  <r>
    <m/>
    <m/>
    <m/>
    <x v="0"/>
    <m/>
    <m/>
    <m/>
    <m/>
    <s v="עמידה בזמן מוקצב-3.5-4.5 ד"/>
    <m/>
    <m/>
    <m/>
    <m/>
    <m/>
  </r>
  <r>
    <n v="3"/>
    <m/>
    <m/>
    <x v="1"/>
    <m/>
    <m/>
    <m/>
    <m/>
    <m/>
    <m/>
    <n v="0"/>
    <n v="0"/>
    <n v="0"/>
    <e v="#DIV/0!"/>
  </r>
  <r>
    <m/>
    <m/>
    <m/>
    <x v="0"/>
    <m/>
    <m/>
    <m/>
    <m/>
    <s v="אמינות הנאום"/>
    <n v="0.2"/>
    <m/>
    <m/>
    <m/>
    <m/>
  </r>
  <r>
    <m/>
    <m/>
    <m/>
    <x v="0"/>
    <m/>
    <m/>
    <m/>
    <m/>
    <s v="המבנה הלוגי של הנאום"/>
    <n v="0.2"/>
    <m/>
    <m/>
    <m/>
    <m/>
  </r>
  <r>
    <m/>
    <m/>
    <m/>
    <x v="0"/>
    <m/>
    <m/>
    <m/>
    <m/>
    <s v="איכות הטיעונים"/>
    <n v="0.2"/>
    <m/>
    <m/>
    <m/>
    <m/>
  </r>
  <r>
    <m/>
    <m/>
    <m/>
    <x v="0"/>
    <m/>
    <m/>
    <m/>
    <m/>
    <s v="משלב לשוני"/>
    <n v="0.1"/>
    <m/>
    <m/>
    <m/>
    <m/>
  </r>
  <r>
    <m/>
    <m/>
    <m/>
    <x v="0"/>
    <m/>
    <m/>
    <m/>
    <m/>
    <s v="שימוש בקול"/>
    <n v="0.1"/>
    <m/>
    <m/>
    <m/>
    <m/>
  </r>
  <r>
    <m/>
    <m/>
    <m/>
    <x v="0"/>
    <m/>
    <m/>
    <m/>
    <m/>
    <s v="שפת גוף, התלהבות ונוחות במה"/>
    <n v="0.2"/>
    <m/>
    <m/>
    <m/>
    <m/>
  </r>
  <r>
    <m/>
    <m/>
    <m/>
    <x v="0"/>
    <m/>
    <m/>
    <m/>
    <m/>
    <s v="עמידה בזמן מוקצב-3.5-4.5 ד"/>
    <m/>
    <m/>
    <m/>
    <m/>
    <m/>
  </r>
  <r>
    <n v="4"/>
    <m/>
    <m/>
    <x v="1"/>
    <m/>
    <m/>
    <m/>
    <m/>
    <m/>
    <m/>
    <n v="0"/>
    <n v="0"/>
    <n v="0"/>
    <e v="#DIV/0!"/>
  </r>
  <r>
    <m/>
    <m/>
    <m/>
    <x v="0"/>
    <m/>
    <m/>
    <m/>
    <m/>
    <s v="אמינות הנאום"/>
    <n v="0.2"/>
    <m/>
    <m/>
    <m/>
    <m/>
  </r>
  <r>
    <m/>
    <m/>
    <m/>
    <x v="0"/>
    <m/>
    <m/>
    <m/>
    <m/>
    <s v="המבנה הלוגי של הנאום"/>
    <n v="0.2"/>
    <m/>
    <m/>
    <m/>
    <m/>
  </r>
  <r>
    <m/>
    <m/>
    <m/>
    <x v="0"/>
    <m/>
    <m/>
    <m/>
    <m/>
    <s v="איכות הטיעונים"/>
    <n v="0.2"/>
    <m/>
    <m/>
    <m/>
    <m/>
  </r>
  <r>
    <m/>
    <m/>
    <m/>
    <x v="0"/>
    <m/>
    <m/>
    <m/>
    <m/>
    <s v="משלב לשוני"/>
    <n v="0.1"/>
    <m/>
    <m/>
    <m/>
    <m/>
  </r>
  <r>
    <m/>
    <m/>
    <m/>
    <x v="0"/>
    <m/>
    <m/>
    <m/>
    <m/>
    <s v="שימוש בקול"/>
    <n v="0.1"/>
    <m/>
    <m/>
    <m/>
    <m/>
  </r>
  <r>
    <m/>
    <m/>
    <m/>
    <x v="0"/>
    <m/>
    <m/>
    <m/>
    <m/>
    <s v="שפת גוף, התלהבות ונוחות במה"/>
    <n v="0.2"/>
    <m/>
    <m/>
    <m/>
    <m/>
  </r>
  <r>
    <m/>
    <m/>
    <m/>
    <x v="0"/>
    <m/>
    <m/>
    <m/>
    <m/>
    <s v="עמידה בזמן מוקצב-3.5-4.5 ד"/>
    <m/>
    <m/>
    <m/>
    <m/>
    <m/>
  </r>
  <r>
    <n v="5"/>
    <m/>
    <m/>
    <x v="1"/>
    <m/>
    <m/>
    <m/>
    <m/>
    <m/>
    <m/>
    <n v="0"/>
    <n v="0"/>
    <n v="0"/>
    <e v="#DIV/0!"/>
  </r>
  <r>
    <m/>
    <m/>
    <m/>
    <x v="0"/>
    <m/>
    <m/>
    <m/>
    <m/>
    <s v="אמינות הנאום"/>
    <n v="0.2"/>
    <m/>
    <m/>
    <m/>
    <m/>
  </r>
  <r>
    <m/>
    <m/>
    <m/>
    <x v="0"/>
    <m/>
    <m/>
    <m/>
    <m/>
    <s v="המבנה הלוגי של הנאום"/>
    <n v="0.2"/>
    <m/>
    <m/>
    <m/>
    <m/>
  </r>
  <r>
    <m/>
    <m/>
    <m/>
    <x v="0"/>
    <m/>
    <m/>
    <m/>
    <m/>
    <s v="איכות הטיעונים"/>
    <n v="0.2"/>
    <m/>
    <m/>
    <m/>
    <m/>
  </r>
  <r>
    <m/>
    <m/>
    <m/>
    <x v="0"/>
    <m/>
    <m/>
    <m/>
    <m/>
    <s v="משלב לשוני"/>
    <n v="0.1"/>
    <m/>
    <m/>
    <m/>
    <m/>
  </r>
  <r>
    <m/>
    <m/>
    <m/>
    <x v="0"/>
    <m/>
    <m/>
    <m/>
    <m/>
    <s v="שימוש בקול"/>
    <n v="0.1"/>
    <m/>
    <m/>
    <m/>
    <m/>
  </r>
  <r>
    <m/>
    <m/>
    <m/>
    <x v="0"/>
    <m/>
    <m/>
    <m/>
    <m/>
    <s v="שפת גוף, התלהבות ונוחות במה"/>
    <n v="0.2"/>
    <m/>
    <m/>
    <m/>
    <m/>
  </r>
  <r>
    <m/>
    <m/>
    <m/>
    <x v="0"/>
    <m/>
    <m/>
    <m/>
    <m/>
    <s v="עמידה בזמן מוקצב-3.5-4.5 ד"/>
    <m/>
    <m/>
    <m/>
    <m/>
    <m/>
  </r>
  <r>
    <n v="6"/>
    <m/>
    <m/>
    <x v="1"/>
    <m/>
    <m/>
    <m/>
    <m/>
    <m/>
    <m/>
    <n v="0"/>
    <n v="0"/>
    <n v="0"/>
    <e v="#DIV/0!"/>
  </r>
  <r>
    <m/>
    <m/>
    <m/>
    <x v="0"/>
    <m/>
    <m/>
    <m/>
    <m/>
    <s v="אמינות הנאום"/>
    <n v="0.2"/>
    <m/>
    <m/>
    <m/>
    <m/>
  </r>
  <r>
    <m/>
    <m/>
    <m/>
    <x v="0"/>
    <m/>
    <m/>
    <m/>
    <m/>
    <s v="המבנה הלוגי של הנאום"/>
    <n v="0.2"/>
    <m/>
    <m/>
    <m/>
    <m/>
  </r>
  <r>
    <m/>
    <m/>
    <m/>
    <x v="0"/>
    <m/>
    <m/>
    <m/>
    <m/>
    <s v="איכות הטיעונים"/>
    <n v="0.2"/>
    <m/>
    <m/>
    <m/>
    <m/>
  </r>
  <r>
    <m/>
    <m/>
    <m/>
    <x v="0"/>
    <m/>
    <m/>
    <m/>
    <m/>
    <s v="משלב לשוני"/>
    <n v="0.1"/>
    <m/>
    <m/>
    <m/>
    <m/>
  </r>
  <r>
    <m/>
    <m/>
    <m/>
    <x v="0"/>
    <m/>
    <m/>
    <m/>
    <m/>
    <s v="שימוש בקול"/>
    <n v="0.1"/>
    <m/>
    <m/>
    <m/>
    <m/>
  </r>
  <r>
    <m/>
    <m/>
    <m/>
    <x v="0"/>
    <m/>
    <m/>
    <m/>
    <m/>
    <s v="שפת גוף, התלהבות ונוחות במה"/>
    <n v="0.2"/>
    <m/>
    <m/>
    <m/>
    <m/>
  </r>
  <r>
    <m/>
    <m/>
    <m/>
    <x v="0"/>
    <m/>
    <m/>
    <m/>
    <m/>
    <s v="עמידה בזמן מוקצב-3.5-4.5 ד"/>
    <m/>
    <m/>
    <m/>
    <m/>
    <m/>
  </r>
  <r>
    <n v="7"/>
    <m/>
    <m/>
    <x v="1"/>
    <m/>
    <m/>
    <m/>
    <m/>
    <m/>
    <m/>
    <n v="0"/>
    <n v="0"/>
    <n v="0"/>
    <e v="#DIV/0!"/>
  </r>
  <r>
    <m/>
    <m/>
    <m/>
    <x v="0"/>
    <m/>
    <m/>
    <m/>
    <m/>
    <s v="אמינות הנאום"/>
    <n v="0.2"/>
    <m/>
    <m/>
    <m/>
    <m/>
  </r>
  <r>
    <m/>
    <m/>
    <m/>
    <x v="0"/>
    <m/>
    <m/>
    <m/>
    <m/>
    <s v="המבנה הלוגי של הנאום"/>
    <n v="0.2"/>
    <m/>
    <m/>
    <m/>
    <m/>
  </r>
  <r>
    <m/>
    <m/>
    <m/>
    <x v="0"/>
    <m/>
    <m/>
    <m/>
    <m/>
    <s v="איכות הטיעונים"/>
    <n v="0.2"/>
    <m/>
    <m/>
    <m/>
    <m/>
  </r>
  <r>
    <m/>
    <m/>
    <m/>
    <x v="0"/>
    <m/>
    <m/>
    <m/>
    <m/>
    <s v="משלב לשוני"/>
    <n v="0.1"/>
    <m/>
    <m/>
    <m/>
    <m/>
  </r>
  <r>
    <m/>
    <m/>
    <m/>
    <x v="0"/>
    <m/>
    <m/>
    <m/>
    <m/>
    <s v="שימוש בקול"/>
    <n v="0.1"/>
    <m/>
    <m/>
    <m/>
    <m/>
  </r>
  <r>
    <m/>
    <m/>
    <m/>
    <x v="0"/>
    <m/>
    <m/>
    <m/>
    <m/>
    <s v="שפת גוף, התלהבות ונוחות במה"/>
    <n v="0.2"/>
    <m/>
    <m/>
    <m/>
    <m/>
  </r>
  <r>
    <m/>
    <m/>
    <m/>
    <x v="0"/>
    <m/>
    <m/>
    <m/>
    <m/>
    <s v="עמידה בזמן מוקצב-3.5-4.5 ד"/>
    <m/>
    <m/>
    <m/>
    <m/>
    <m/>
  </r>
  <r>
    <n v="8"/>
    <m/>
    <m/>
    <x v="1"/>
    <m/>
    <m/>
    <m/>
    <m/>
    <m/>
    <m/>
    <n v="0"/>
    <n v="0"/>
    <n v="0"/>
    <e v="#DIV/0!"/>
  </r>
  <r>
    <m/>
    <m/>
    <m/>
    <x v="0"/>
    <m/>
    <m/>
    <m/>
    <m/>
    <s v="אמינות הנאום"/>
    <n v="0.2"/>
    <m/>
    <m/>
    <m/>
    <m/>
  </r>
  <r>
    <m/>
    <m/>
    <m/>
    <x v="0"/>
    <m/>
    <m/>
    <m/>
    <m/>
    <s v="המבנה הלוגי של הנאום"/>
    <n v="0.2"/>
    <m/>
    <m/>
    <m/>
    <m/>
  </r>
  <r>
    <m/>
    <m/>
    <m/>
    <x v="0"/>
    <m/>
    <m/>
    <m/>
    <m/>
    <s v="איכות הטיעונים"/>
    <n v="0.2"/>
    <m/>
    <m/>
    <m/>
    <m/>
  </r>
  <r>
    <m/>
    <m/>
    <m/>
    <x v="0"/>
    <m/>
    <m/>
    <m/>
    <m/>
    <s v="משלב לשוני"/>
    <n v="0.1"/>
    <m/>
    <m/>
    <m/>
    <m/>
  </r>
  <r>
    <m/>
    <m/>
    <m/>
    <x v="0"/>
    <m/>
    <m/>
    <m/>
    <m/>
    <s v="שימוש בקול"/>
    <n v="0.1"/>
    <m/>
    <m/>
    <m/>
    <m/>
  </r>
  <r>
    <m/>
    <m/>
    <m/>
    <x v="0"/>
    <m/>
    <m/>
    <m/>
    <m/>
    <s v="שפת גוף, התלהבות ונוחות במה"/>
    <n v="0.2"/>
    <m/>
    <m/>
    <m/>
    <m/>
  </r>
  <r>
    <m/>
    <m/>
    <m/>
    <x v="0"/>
    <m/>
    <m/>
    <m/>
    <m/>
    <s v="עמידה בזמן מוקצב-3.5-4.5 ד"/>
    <m/>
    <m/>
    <m/>
    <m/>
    <m/>
  </r>
  <r>
    <n v="9"/>
    <m/>
    <m/>
    <x v="1"/>
    <m/>
    <m/>
    <m/>
    <m/>
    <m/>
    <m/>
    <n v="0"/>
    <n v="0"/>
    <n v="0"/>
    <e v="#DIV/0!"/>
  </r>
  <r>
    <m/>
    <m/>
    <m/>
    <x v="0"/>
    <m/>
    <m/>
    <m/>
    <m/>
    <s v="אמינות הנאום"/>
    <n v="0.2"/>
    <m/>
    <m/>
    <m/>
    <m/>
  </r>
  <r>
    <m/>
    <m/>
    <m/>
    <x v="0"/>
    <m/>
    <m/>
    <m/>
    <m/>
    <s v="המבנה הלוגי של הנאום"/>
    <n v="0.2"/>
    <m/>
    <m/>
    <m/>
    <m/>
  </r>
  <r>
    <m/>
    <m/>
    <m/>
    <x v="0"/>
    <m/>
    <m/>
    <m/>
    <m/>
    <s v="איכות הטיעונים"/>
    <n v="0.2"/>
    <m/>
    <m/>
    <m/>
    <m/>
  </r>
  <r>
    <m/>
    <m/>
    <m/>
    <x v="0"/>
    <m/>
    <m/>
    <m/>
    <m/>
    <s v="משלב לשוני"/>
    <n v="0.1"/>
    <m/>
    <m/>
    <m/>
    <m/>
  </r>
  <r>
    <m/>
    <m/>
    <m/>
    <x v="0"/>
    <m/>
    <m/>
    <m/>
    <m/>
    <s v="שימוש בקול"/>
    <n v="0.1"/>
    <m/>
    <m/>
    <m/>
    <m/>
  </r>
  <r>
    <m/>
    <m/>
    <m/>
    <x v="0"/>
    <m/>
    <m/>
    <m/>
    <m/>
    <s v="שפת גוף, התלהבות ונוחות במה"/>
    <n v="0.2"/>
    <m/>
    <m/>
    <m/>
    <m/>
  </r>
  <r>
    <m/>
    <m/>
    <m/>
    <x v="0"/>
    <m/>
    <m/>
    <m/>
    <m/>
    <s v="עמידה בזמן מוקצב-3.5-4.5 ד"/>
    <m/>
    <m/>
    <m/>
    <m/>
    <m/>
  </r>
  <r>
    <n v="10"/>
    <m/>
    <m/>
    <x v="1"/>
    <m/>
    <m/>
    <m/>
    <m/>
    <m/>
    <m/>
    <n v="0"/>
    <n v="0"/>
    <n v="0"/>
    <e v="#DIV/0!"/>
  </r>
  <r>
    <m/>
    <m/>
    <m/>
    <x v="0"/>
    <m/>
    <m/>
    <m/>
    <m/>
    <s v="אמינות הנאום"/>
    <n v="0.2"/>
    <m/>
    <m/>
    <m/>
    <m/>
  </r>
  <r>
    <m/>
    <m/>
    <m/>
    <x v="0"/>
    <m/>
    <m/>
    <m/>
    <m/>
    <s v="המבנה הלוגי של הנאום"/>
    <n v="0.2"/>
    <m/>
    <m/>
    <m/>
    <m/>
  </r>
  <r>
    <m/>
    <m/>
    <m/>
    <x v="0"/>
    <m/>
    <m/>
    <m/>
    <m/>
    <s v="איכות הטיעונים"/>
    <n v="0.2"/>
    <m/>
    <m/>
    <m/>
    <m/>
  </r>
  <r>
    <m/>
    <m/>
    <m/>
    <x v="0"/>
    <m/>
    <m/>
    <m/>
    <m/>
    <s v="משלב לשוני"/>
    <n v="0.1"/>
    <m/>
    <m/>
    <m/>
    <m/>
  </r>
  <r>
    <m/>
    <m/>
    <m/>
    <x v="0"/>
    <m/>
    <m/>
    <m/>
    <m/>
    <s v="שימוש בקול"/>
    <n v="0.1"/>
    <m/>
    <m/>
    <m/>
    <m/>
  </r>
  <r>
    <m/>
    <m/>
    <m/>
    <x v="0"/>
    <m/>
    <m/>
    <m/>
    <m/>
    <s v="שפת גוף, התלהבות ונוחות במה"/>
    <n v="0.2"/>
    <m/>
    <m/>
    <m/>
    <m/>
  </r>
  <r>
    <m/>
    <m/>
    <m/>
    <x v="0"/>
    <m/>
    <m/>
    <m/>
    <m/>
    <s v="עמידה בזמן מוקצב-3.5-4.5 ד"/>
    <m/>
    <m/>
    <m/>
    <m/>
    <m/>
  </r>
  <r>
    <n v="11"/>
    <m/>
    <m/>
    <x v="1"/>
    <m/>
    <n v="0"/>
    <n v="0"/>
    <n v="0"/>
    <m/>
    <m/>
    <n v="0"/>
    <n v="0"/>
    <n v="0"/>
    <e v="#DIV/0!"/>
  </r>
  <r>
    <m/>
    <m/>
    <m/>
    <x v="0"/>
    <m/>
    <m/>
    <m/>
    <m/>
    <s v="אמינות הנאום"/>
    <n v="0.2"/>
    <m/>
    <m/>
    <m/>
    <m/>
  </r>
  <r>
    <m/>
    <m/>
    <m/>
    <x v="0"/>
    <m/>
    <m/>
    <m/>
    <m/>
    <s v="המבנה הלוגי של הנאום"/>
    <n v="0.2"/>
    <m/>
    <m/>
    <m/>
    <m/>
  </r>
  <r>
    <m/>
    <m/>
    <m/>
    <x v="0"/>
    <m/>
    <m/>
    <m/>
    <m/>
    <s v="איכות הטיעונים"/>
    <n v="0.2"/>
    <m/>
    <m/>
    <m/>
    <m/>
  </r>
  <r>
    <m/>
    <m/>
    <m/>
    <x v="0"/>
    <m/>
    <m/>
    <m/>
    <m/>
    <s v="משלב לשוני"/>
    <n v="0.1"/>
    <m/>
    <m/>
    <m/>
    <m/>
  </r>
  <r>
    <m/>
    <m/>
    <m/>
    <x v="0"/>
    <m/>
    <m/>
    <m/>
    <m/>
    <s v="שימוש בקול"/>
    <n v="0.1"/>
    <m/>
    <m/>
    <m/>
    <m/>
  </r>
  <r>
    <m/>
    <m/>
    <m/>
    <x v="0"/>
    <m/>
    <m/>
    <m/>
    <m/>
    <s v="שפת גוף, התלהבות ונוחות במה"/>
    <n v="0.2"/>
    <m/>
    <m/>
    <m/>
    <m/>
  </r>
  <r>
    <m/>
    <m/>
    <m/>
    <x v="0"/>
    <m/>
    <m/>
    <m/>
    <m/>
    <s v="עמידה בזמן מוקצב-3.5-4.5 ד"/>
    <m/>
    <m/>
    <m/>
    <m/>
    <m/>
  </r>
  <r>
    <n v="12"/>
    <m/>
    <m/>
    <x v="1"/>
    <m/>
    <n v="0"/>
    <n v="0"/>
    <n v="0"/>
    <m/>
    <m/>
    <n v="0"/>
    <n v="0"/>
    <n v="0"/>
    <e v="#DIV/0!"/>
  </r>
  <r>
    <m/>
    <m/>
    <m/>
    <x v="0"/>
    <m/>
    <m/>
    <m/>
    <m/>
    <s v="אמינות הנאום"/>
    <n v="0.2"/>
    <m/>
    <m/>
    <m/>
    <m/>
  </r>
  <r>
    <m/>
    <m/>
    <m/>
    <x v="0"/>
    <m/>
    <m/>
    <m/>
    <m/>
    <s v="המבנה הלוגי של הנאום"/>
    <n v="0.2"/>
    <m/>
    <m/>
    <m/>
    <m/>
  </r>
  <r>
    <m/>
    <m/>
    <m/>
    <x v="0"/>
    <m/>
    <m/>
    <m/>
    <m/>
    <s v="איכות הטיעונים"/>
    <n v="0.2"/>
    <m/>
    <m/>
    <m/>
    <m/>
  </r>
  <r>
    <m/>
    <m/>
    <m/>
    <x v="0"/>
    <m/>
    <m/>
    <m/>
    <m/>
    <s v="משלב לשוני"/>
    <n v="0.1"/>
    <m/>
    <m/>
    <m/>
    <m/>
  </r>
  <r>
    <m/>
    <m/>
    <m/>
    <x v="0"/>
    <m/>
    <m/>
    <m/>
    <m/>
    <s v="שימוש בקול"/>
    <n v="0.1"/>
    <m/>
    <m/>
    <m/>
    <m/>
  </r>
  <r>
    <m/>
    <m/>
    <m/>
    <x v="0"/>
    <m/>
    <m/>
    <m/>
    <m/>
    <s v="שפת גוף, התלהבות ונוחות במה"/>
    <n v="0.2"/>
    <m/>
    <m/>
    <m/>
    <m/>
  </r>
  <r>
    <m/>
    <m/>
    <m/>
    <x v="0"/>
    <m/>
    <m/>
    <m/>
    <m/>
    <s v="עמידה בזמן מוקצב-3.5-4.5 ד"/>
    <m/>
    <m/>
    <m/>
    <m/>
    <m/>
  </r>
  <r>
    <n v="13"/>
    <m/>
    <m/>
    <x v="1"/>
    <m/>
    <n v="0"/>
    <n v="0"/>
    <n v="0"/>
    <m/>
    <m/>
    <n v="0"/>
    <n v="0"/>
    <n v="0"/>
    <e v="#DIV/0!"/>
  </r>
  <r>
    <m/>
    <m/>
    <m/>
    <x v="0"/>
    <m/>
    <m/>
    <m/>
    <m/>
    <s v="אמינות הנאום"/>
    <n v="0.2"/>
    <m/>
    <m/>
    <m/>
    <m/>
  </r>
  <r>
    <m/>
    <m/>
    <m/>
    <x v="0"/>
    <m/>
    <m/>
    <m/>
    <m/>
    <s v="המבנה הלוגי של הנאום"/>
    <n v="0.2"/>
    <m/>
    <m/>
    <m/>
    <m/>
  </r>
  <r>
    <m/>
    <m/>
    <m/>
    <x v="0"/>
    <m/>
    <m/>
    <m/>
    <m/>
    <s v="איכות הטיעונים"/>
    <n v="0.2"/>
    <m/>
    <m/>
    <m/>
    <m/>
  </r>
  <r>
    <m/>
    <m/>
    <m/>
    <x v="0"/>
    <m/>
    <m/>
    <m/>
    <m/>
    <s v="משלב לשוני"/>
    <n v="0.1"/>
    <m/>
    <m/>
    <m/>
    <m/>
  </r>
  <r>
    <m/>
    <m/>
    <m/>
    <x v="0"/>
    <m/>
    <m/>
    <m/>
    <m/>
    <s v="שימוש בקול"/>
    <n v="0.1"/>
    <m/>
    <m/>
    <m/>
    <m/>
  </r>
  <r>
    <m/>
    <m/>
    <m/>
    <x v="0"/>
    <m/>
    <m/>
    <m/>
    <m/>
    <s v="שפת גוף, התלהבות ונוחות במה"/>
    <n v="0.2"/>
    <m/>
    <m/>
    <m/>
    <m/>
  </r>
  <r>
    <m/>
    <m/>
    <m/>
    <x v="0"/>
    <m/>
    <m/>
    <m/>
    <m/>
    <s v="עמידה בזמן מוקצב-3.5-4.5 ד"/>
    <m/>
    <m/>
    <m/>
    <m/>
    <m/>
  </r>
  <r>
    <n v="14"/>
    <m/>
    <m/>
    <x v="1"/>
    <m/>
    <n v="0"/>
    <n v="0"/>
    <n v="0"/>
    <m/>
    <m/>
    <n v="0"/>
    <n v="0"/>
    <n v="0"/>
    <e v="#DIV/0!"/>
  </r>
  <r>
    <m/>
    <m/>
    <m/>
    <x v="0"/>
    <m/>
    <m/>
    <m/>
    <m/>
    <s v="אמינות הנאום"/>
    <n v="0.2"/>
    <m/>
    <m/>
    <m/>
    <m/>
  </r>
  <r>
    <m/>
    <m/>
    <m/>
    <x v="0"/>
    <m/>
    <m/>
    <m/>
    <m/>
    <s v="המבנה הלוגי של הנאום"/>
    <n v="0.2"/>
    <m/>
    <m/>
    <m/>
    <m/>
  </r>
  <r>
    <m/>
    <m/>
    <m/>
    <x v="0"/>
    <m/>
    <m/>
    <m/>
    <m/>
    <s v="איכות הטיעונים"/>
    <n v="0.2"/>
    <m/>
    <m/>
    <m/>
    <m/>
  </r>
  <r>
    <m/>
    <m/>
    <m/>
    <x v="0"/>
    <m/>
    <m/>
    <m/>
    <m/>
    <s v="משלב לשוני"/>
    <n v="0.1"/>
    <m/>
    <m/>
    <m/>
    <m/>
  </r>
  <r>
    <m/>
    <m/>
    <m/>
    <x v="0"/>
    <m/>
    <m/>
    <m/>
    <m/>
    <s v="שימוש בקול"/>
    <n v="0.1"/>
    <m/>
    <m/>
    <m/>
    <m/>
  </r>
  <r>
    <m/>
    <m/>
    <m/>
    <x v="0"/>
    <m/>
    <m/>
    <m/>
    <m/>
    <s v="שפת גוף, התלהבות ונוחות במה"/>
    <n v="0.2"/>
    <m/>
    <m/>
    <m/>
    <m/>
  </r>
  <r>
    <m/>
    <m/>
    <m/>
    <x v="0"/>
    <m/>
    <m/>
    <m/>
    <m/>
    <s v="עמידה בזמן מוקצב-3.5-4.5 ד"/>
    <m/>
    <m/>
    <m/>
    <m/>
    <m/>
  </r>
  <r>
    <n v="15"/>
    <m/>
    <m/>
    <x v="1"/>
    <m/>
    <n v="0"/>
    <n v="0"/>
    <n v="0"/>
    <m/>
    <m/>
    <n v="0"/>
    <n v="0"/>
    <n v="0"/>
    <e v="#DIV/0!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3" applyNumberFormats="0" applyBorderFormats="0" applyFontFormats="0" applyPatternFormats="0" applyAlignmentFormats="0" applyWidthHeightFormats="1" dataCaption="Values" updatedVersion="4" minRefreshableVersion="3" itemPrintTitles="1" createdVersion="7" indent="0" outline="1" outlineData="1" multipleFieldFilters="0">
  <location ref="A3:B6" firstHeaderRow="1" firstDataRow="1" firstDataCol="1"/>
  <pivotFields count="14">
    <pivotField showAll="0"/>
    <pivotField showAll="0"/>
    <pivotField showAll="0"/>
    <pivotField axis="axisRow" showAll="0" sortType="descending">
      <items count="39">
        <item x="1"/>
        <item x="0"/>
        <item m="1" x="21"/>
        <item m="1" x="6"/>
        <item m="1" x="24"/>
        <item m="1" x="8"/>
        <item m="1" x="23"/>
        <item m="1" x="22"/>
        <item m="1" x="2"/>
        <item m="1" x="33"/>
        <item m="1" x="25"/>
        <item m="1" x="35"/>
        <item m="1" x="7"/>
        <item m="1" x="36"/>
        <item m="1" x="14"/>
        <item m="1" x="17"/>
        <item m="1" x="20"/>
        <item m="1" x="26"/>
        <item m="1" x="27"/>
        <item m="1" x="3"/>
        <item m="1" x="9"/>
        <item m="1" x="28"/>
        <item m="1" x="37"/>
        <item m="1" x="16"/>
        <item m="1" x="15"/>
        <item m="1" x="11"/>
        <item m="1" x="29"/>
        <item m="1" x="31"/>
        <item m="1" x="5"/>
        <item m="1" x="12"/>
        <item m="1" x="4"/>
        <item m="1" x="34"/>
        <item m="1" x="18"/>
        <item m="1" x="30"/>
        <item m="1" x="10"/>
        <item m="1" x="19"/>
        <item m="1" x="32"/>
        <item m="1" x="1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3"/>
  </rowFields>
  <rowItems count="3">
    <i>
      <x v="1"/>
    </i>
    <i>
      <x/>
    </i>
    <i t="grand">
      <x/>
    </i>
  </rowItems>
  <colItems count="1">
    <i/>
  </colItems>
  <dataFields count="1">
    <dataField name="Product of ציון ממוצע" fld="13" subtotal="product" baseField="3" baseItem="0" numFmtId="2"/>
  </dataFields>
  <formats count="5">
    <format dxfId="9">
      <pivotArea collapsedLevelsAreSubtotals="1" fieldPosition="0">
        <references count="1">
          <reference field="3" count="0"/>
        </references>
      </pivotArea>
    </format>
    <format dxfId="8">
      <pivotArea dataOnly="0" labelOnly="1" fieldPosition="0">
        <references count="1">
          <reference field="3" count="0"/>
        </references>
      </pivotArea>
    </format>
    <format dxfId="7">
      <pivotArea collapsedLevelsAreSubtotals="1" fieldPosition="0">
        <references count="1">
          <reference field="3" count="0"/>
        </references>
      </pivotArea>
    </format>
    <format dxfId="6">
      <pivotArea dataOnly="0" labelOnly="1" fieldPosition="0">
        <references count="1">
          <reference field="3" count="0"/>
        </references>
      </pivotArea>
    </format>
    <format dxfId="5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="רשימת ציונים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P389"/>
  <sheetViews>
    <sheetView showZeros="0" rightToLeft="1" tabSelected="1" zoomScale="110" zoomScaleNormal="110" workbookViewId="0">
      <pane ySplit="2" topLeftCell="A3" activePane="bottomLeft" state="frozen"/>
      <selection pane="bottomLeft" activeCell="A2" sqref="A2"/>
    </sheetView>
  </sheetViews>
  <sheetFormatPr defaultRowHeight="14.25" x14ac:dyDescent="0.2"/>
  <cols>
    <col min="1" max="1" width="11.125" customWidth="1"/>
    <col min="2" max="2" width="9.25" bestFit="1" customWidth="1"/>
    <col min="3" max="3" width="14" bestFit="1" customWidth="1"/>
    <col min="4" max="4" width="14.625" hidden="1" customWidth="1"/>
    <col min="5" max="5" width="6" customWidth="1"/>
    <col min="6" max="6" width="16.25" customWidth="1"/>
    <col min="7" max="7" width="21.75" style="12" customWidth="1"/>
    <col min="8" max="8" width="18.625" style="12" customWidth="1"/>
    <col min="9" max="9" width="28.25" bestFit="1" customWidth="1"/>
    <col min="10" max="10" width="7.75" customWidth="1"/>
    <col min="11" max="11" width="7.625" customWidth="1"/>
    <col min="12" max="12" width="7.25" customWidth="1"/>
    <col min="13" max="13" width="9" customWidth="1"/>
    <col min="14" max="14" width="10" bestFit="1" customWidth="1"/>
    <col min="15" max="15" width="8" style="6" bestFit="1" customWidth="1"/>
    <col min="16" max="16" width="47.125" customWidth="1"/>
  </cols>
  <sheetData>
    <row r="1" spans="1:16" s="12" customFormat="1" ht="28.9" customHeight="1" x14ac:dyDescent="0.25">
      <c r="A1" s="30" t="s">
        <v>29</v>
      </c>
      <c r="B1" s="51" t="s">
        <v>12</v>
      </c>
      <c r="C1" s="52"/>
      <c r="D1" s="52"/>
      <c r="E1" s="52"/>
      <c r="F1" s="52"/>
      <c r="G1" s="52"/>
      <c r="H1" s="53"/>
      <c r="I1" s="57" t="s">
        <v>0</v>
      </c>
      <c r="J1" s="57"/>
      <c r="K1" s="51" t="s">
        <v>16</v>
      </c>
      <c r="L1" s="52"/>
      <c r="M1" s="53"/>
      <c r="N1" s="24"/>
      <c r="O1" s="25"/>
      <c r="P1" s="26" t="s">
        <v>25</v>
      </c>
    </row>
    <row r="2" spans="1:16" s="7" customFormat="1" ht="31.5" x14ac:dyDescent="0.2">
      <c r="A2" s="27" t="s">
        <v>21</v>
      </c>
      <c r="B2" s="27" t="s">
        <v>13</v>
      </c>
      <c r="C2" s="27" t="s">
        <v>14</v>
      </c>
      <c r="D2" s="27" t="s">
        <v>18</v>
      </c>
      <c r="E2" s="27" t="s">
        <v>22</v>
      </c>
      <c r="F2" s="27" t="s">
        <v>7</v>
      </c>
      <c r="G2" s="27" t="s">
        <v>10</v>
      </c>
      <c r="H2" s="27" t="s">
        <v>8</v>
      </c>
      <c r="I2" s="28" t="s">
        <v>3</v>
      </c>
      <c r="J2" s="29" t="s">
        <v>4</v>
      </c>
      <c r="K2" s="22" t="s">
        <v>26</v>
      </c>
      <c r="L2" s="23" t="s">
        <v>27</v>
      </c>
      <c r="M2" s="22" t="s">
        <v>28</v>
      </c>
      <c r="N2" s="27" t="s">
        <v>1</v>
      </c>
      <c r="O2" s="28" t="s">
        <v>9</v>
      </c>
      <c r="P2" s="28" t="s">
        <v>11</v>
      </c>
    </row>
    <row r="3" spans="1:16" ht="15" customHeight="1" x14ac:dyDescent="0.2">
      <c r="A3" s="31"/>
      <c r="B3" s="32"/>
      <c r="C3" s="32"/>
      <c r="D3" s="32"/>
      <c r="E3" s="32"/>
      <c r="F3" s="32"/>
      <c r="G3" s="32"/>
      <c r="H3" s="41"/>
      <c r="I3" s="3" t="s">
        <v>15</v>
      </c>
      <c r="J3" s="4">
        <v>0.2</v>
      </c>
      <c r="K3" s="9"/>
      <c r="L3" s="9"/>
      <c r="M3" s="9"/>
      <c r="N3" s="48"/>
      <c r="O3" s="54"/>
      <c r="P3" s="10"/>
    </row>
    <row r="4" spans="1:16" ht="15" customHeight="1" x14ac:dyDescent="0.2">
      <c r="A4" s="42"/>
      <c r="B4" s="43"/>
      <c r="C4" s="43"/>
      <c r="D4" s="43"/>
      <c r="E4" s="43"/>
      <c r="F4" s="43"/>
      <c r="G4" s="43"/>
      <c r="H4" s="44"/>
      <c r="I4" s="3" t="s">
        <v>20</v>
      </c>
      <c r="J4" s="4">
        <v>0.2</v>
      </c>
      <c r="K4" s="9"/>
      <c r="L4" s="9"/>
      <c r="M4" s="9"/>
      <c r="N4" s="49"/>
      <c r="O4" s="55"/>
      <c r="P4" s="10"/>
    </row>
    <row r="5" spans="1:16" ht="15" customHeight="1" x14ac:dyDescent="0.2">
      <c r="A5" s="42"/>
      <c r="B5" s="43"/>
      <c r="C5" s="43"/>
      <c r="D5" s="43"/>
      <c r="E5" s="43"/>
      <c r="F5" s="43"/>
      <c r="G5" s="43"/>
      <c r="H5" s="44"/>
      <c r="I5" s="3" t="s">
        <v>2</v>
      </c>
      <c r="J5" s="4">
        <v>0.2</v>
      </c>
      <c r="K5" s="9"/>
      <c r="L5" s="9"/>
      <c r="M5" s="9"/>
      <c r="N5" s="49"/>
      <c r="O5" s="55"/>
      <c r="P5" s="10"/>
    </row>
    <row r="6" spans="1:16" ht="15" x14ac:dyDescent="0.2">
      <c r="A6" s="42"/>
      <c r="B6" s="43"/>
      <c r="C6" s="43"/>
      <c r="D6" s="43"/>
      <c r="E6" s="43"/>
      <c r="F6" s="43"/>
      <c r="G6" s="43"/>
      <c r="H6" s="44"/>
      <c r="I6" s="11" t="s">
        <v>5</v>
      </c>
      <c r="J6" s="4">
        <v>0.1</v>
      </c>
      <c r="K6" s="9"/>
      <c r="L6" s="9"/>
      <c r="M6" s="9"/>
      <c r="N6" s="49"/>
      <c r="O6" s="55"/>
      <c r="P6" s="10"/>
    </row>
    <row r="7" spans="1:16" ht="15" customHeight="1" x14ac:dyDescent="0.2">
      <c r="A7" s="42"/>
      <c r="B7" s="43"/>
      <c r="C7" s="43"/>
      <c r="D7" s="43"/>
      <c r="E7" s="43"/>
      <c r="F7" s="43"/>
      <c r="G7" s="43"/>
      <c r="H7" s="44"/>
      <c r="I7" s="3" t="s">
        <v>6</v>
      </c>
      <c r="J7" s="4">
        <v>0.1</v>
      </c>
      <c r="K7" s="9"/>
      <c r="L7" s="9"/>
      <c r="M7" s="9"/>
      <c r="N7" s="49"/>
      <c r="O7" s="55"/>
      <c r="P7" s="10"/>
    </row>
    <row r="8" spans="1:16" ht="15" customHeight="1" x14ac:dyDescent="0.2">
      <c r="A8" s="42"/>
      <c r="B8" s="43"/>
      <c r="C8" s="43"/>
      <c r="D8" s="43"/>
      <c r="E8" s="43"/>
      <c r="F8" s="43"/>
      <c r="G8" s="43"/>
      <c r="H8" s="44"/>
      <c r="I8" s="3" t="s">
        <v>23</v>
      </c>
      <c r="J8" s="4">
        <v>0.2</v>
      </c>
      <c r="K8" s="9"/>
      <c r="L8" s="9"/>
      <c r="M8" s="9"/>
      <c r="N8" s="49"/>
      <c r="O8" s="55"/>
      <c r="P8" s="10"/>
    </row>
    <row r="9" spans="1:16" ht="15" customHeight="1" x14ac:dyDescent="0.2">
      <c r="A9" s="45"/>
      <c r="B9" s="46"/>
      <c r="C9" s="46"/>
      <c r="D9" s="46"/>
      <c r="E9" s="46"/>
      <c r="F9" s="46"/>
      <c r="G9" s="46"/>
      <c r="H9" s="47"/>
      <c r="I9" s="3" t="s">
        <v>24</v>
      </c>
      <c r="J9" s="4"/>
      <c r="K9" s="9"/>
      <c r="L9" s="9"/>
      <c r="M9" s="9"/>
      <c r="N9" s="50"/>
      <c r="O9" s="56"/>
      <c r="P9" s="10"/>
    </row>
    <row r="10" spans="1:16" ht="18" x14ac:dyDescent="0.2">
      <c r="A10" s="13">
        <v>1</v>
      </c>
      <c r="B10" s="13"/>
      <c r="C10" s="13"/>
      <c r="D10" s="21" t="str">
        <f>CONCATENATE(B10," ",C10)</f>
        <v xml:space="preserve"> </v>
      </c>
      <c r="E10" s="13"/>
      <c r="F10" s="13"/>
      <c r="G10" s="18"/>
      <c r="H10" s="18"/>
      <c r="I10" s="8"/>
      <c r="J10" s="8"/>
      <c r="K10" s="8">
        <f>$J3*K3+$J4*K4+$J5*K5+$J6*K6+$J7*K7+$J8*K8+K9</f>
        <v>0</v>
      </c>
      <c r="L10" s="8">
        <f>$J3*L3+$J4*L4+$J5*L5+$J6*L6+$J7*L7+$J8*L8+L9</f>
        <v>0</v>
      </c>
      <c r="M10" s="8">
        <f>$J3*M3+$J4*M4+$J5*M5+$J6*M6+$J7*M7+$J8*M8+M9</f>
        <v>0</v>
      </c>
      <c r="N10" s="5" t="e">
        <f>AVERAGEIF(K10:M10,"&gt;0")</f>
        <v>#DIV/0!</v>
      </c>
      <c r="O10" s="10"/>
      <c r="P10" s="2"/>
    </row>
    <row r="11" spans="1:16" ht="15.6" customHeight="1" x14ac:dyDescent="0.2">
      <c r="A11" s="31"/>
      <c r="B11" s="32"/>
      <c r="C11" s="32"/>
      <c r="D11" s="32"/>
      <c r="E11" s="32"/>
      <c r="F11" s="33"/>
      <c r="G11" s="33"/>
      <c r="H11" s="34"/>
      <c r="I11" s="3" t="s">
        <v>15</v>
      </c>
      <c r="J11" s="4">
        <v>0.2</v>
      </c>
      <c r="K11" s="9"/>
      <c r="L11" s="9"/>
      <c r="M11" s="9"/>
      <c r="N11" s="48"/>
      <c r="O11" s="54"/>
      <c r="P11" s="10"/>
    </row>
    <row r="12" spans="1:16" ht="15" x14ac:dyDescent="0.2">
      <c r="A12" s="35"/>
      <c r="B12" s="36"/>
      <c r="C12" s="36"/>
      <c r="D12" s="36"/>
      <c r="E12" s="36"/>
      <c r="F12" s="36"/>
      <c r="G12" s="36"/>
      <c r="H12" s="37"/>
      <c r="I12" s="3" t="s">
        <v>20</v>
      </c>
      <c r="J12" s="4">
        <v>0.2</v>
      </c>
      <c r="K12" s="9"/>
      <c r="L12" s="9"/>
      <c r="M12" s="9"/>
      <c r="N12" s="49"/>
      <c r="O12" s="55"/>
      <c r="P12" s="10"/>
    </row>
    <row r="13" spans="1:16" ht="15" x14ac:dyDescent="0.2">
      <c r="A13" s="35"/>
      <c r="B13" s="36"/>
      <c r="C13" s="36"/>
      <c r="D13" s="36"/>
      <c r="E13" s="36"/>
      <c r="F13" s="36"/>
      <c r="G13" s="36"/>
      <c r="H13" s="37"/>
      <c r="I13" s="3" t="s">
        <v>2</v>
      </c>
      <c r="J13" s="4">
        <v>0.2</v>
      </c>
      <c r="K13" s="9"/>
      <c r="L13" s="9"/>
      <c r="M13" s="9"/>
      <c r="N13" s="49"/>
      <c r="O13" s="55"/>
      <c r="P13" s="10"/>
    </row>
    <row r="14" spans="1:16" ht="15" x14ac:dyDescent="0.2">
      <c r="A14" s="35"/>
      <c r="B14" s="36"/>
      <c r="C14" s="36"/>
      <c r="D14" s="36"/>
      <c r="E14" s="36"/>
      <c r="F14" s="36"/>
      <c r="G14" s="36"/>
      <c r="H14" s="37"/>
      <c r="I14" s="11" t="s">
        <v>5</v>
      </c>
      <c r="J14" s="4">
        <v>0.1</v>
      </c>
      <c r="K14" s="9"/>
      <c r="L14" s="9"/>
      <c r="M14" s="9"/>
      <c r="N14" s="49"/>
      <c r="O14" s="55"/>
      <c r="P14" s="10"/>
    </row>
    <row r="15" spans="1:16" ht="15" x14ac:dyDescent="0.2">
      <c r="A15" s="35"/>
      <c r="B15" s="36"/>
      <c r="C15" s="36"/>
      <c r="D15" s="36"/>
      <c r="E15" s="36"/>
      <c r="F15" s="36"/>
      <c r="G15" s="36"/>
      <c r="H15" s="37"/>
      <c r="I15" s="3" t="s">
        <v>6</v>
      </c>
      <c r="J15" s="4">
        <v>0.1</v>
      </c>
      <c r="K15" s="9"/>
      <c r="L15" s="9"/>
      <c r="M15" s="9"/>
      <c r="N15" s="49"/>
      <c r="O15" s="55"/>
      <c r="P15" s="10"/>
    </row>
    <row r="16" spans="1:16" ht="15" x14ac:dyDescent="0.2">
      <c r="A16" s="35"/>
      <c r="B16" s="36"/>
      <c r="C16" s="36"/>
      <c r="D16" s="36"/>
      <c r="E16" s="36"/>
      <c r="F16" s="36"/>
      <c r="G16" s="36"/>
      <c r="H16" s="37"/>
      <c r="I16" s="3" t="s">
        <v>23</v>
      </c>
      <c r="J16" s="4">
        <v>0.2</v>
      </c>
      <c r="K16" s="9"/>
      <c r="L16" s="9"/>
      <c r="M16" s="9"/>
      <c r="N16" s="49"/>
      <c r="O16" s="55"/>
      <c r="P16" s="10"/>
    </row>
    <row r="17" spans="1:16" ht="15" x14ac:dyDescent="0.2">
      <c r="A17" s="38"/>
      <c r="B17" s="39"/>
      <c r="C17" s="39"/>
      <c r="D17" s="39"/>
      <c r="E17" s="39"/>
      <c r="F17" s="39"/>
      <c r="G17" s="39"/>
      <c r="H17" s="40"/>
      <c r="I17" s="3" t="s">
        <v>24</v>
      </c>
      <c r="J17" s="4"/>
      <c r="K17" s="9"/>
      <c r="L17" s="9"/>
      <c r="M17" s="9"/>
      <c r="N17" s="50"/>
      <c r="O17" s="56"/>
      <c r="P17" s="10"/>
    </row>
    <row r="18" spans="1:16" ht="18" x14ac:dyDescent="0.2">
      <c r="A18" s="13">
        <v>2</v>
      </c>
      <c r="B18" s="13"/>
      <c r="C18" s="13"/>
      <c r="D18" s="21" t="str">
        <f>CONCATENATE(B18," ",C18)</f>
        <v xml:space="preserve"> </v>
      </c>
      <c r="E18" s="13"/>
      <c r="F18" s="13"/>
      <c r="G18" s="18"/>
      <c r="H18" s="18"/>
      <c r="I18" s="8"/>
      <c r="J18" s="8"/>
      <c r="K18" s="8">
        <f>$J11*K11+$J12*K12+$J13*K13+$J14*K14+$J15*K15+$J16*K16+K17</f>
        <v>0</v>
      </c>
      <c r="L18" s="8">
        <f>$J11*L11+$J12*L12+$J13*L13+$J14*L14+$J15*L15+$J16*L16+L17</f>
        <v>0</v>
      </c>
      <c r="M18" s="8">
        <f>$J11*M11+$J12*M12+$J13*M13+$J14*M14+$J15*M15+$J16*M16+M17</f>
        <v>0</v>
      </c>
      <c r="N18" s="5" t="e">
        <f>AVERAGEIF(K18:M18,"&gt;0")</f>
        <v>#DIV/0!</v>
      </c>
      <c r="O18" s="10"/>
      <c r="P18" s="2"/>
    </row>
    <row r="19" spans="1:16" ht="15.6" customHeight="1" x14ac:dyDescent="0.2">
      <c r="A19" s="31"/>
      <c r="B19" s="32"/>
      <c r="C19" s="32"/>
      <c r="D19" s="32"/>
      <c r="E19" s="32"/>
      <c r="F19" s="33"/>
      <c r="G19" s="33"/>
      <c r="H19" s="34"/>
      <c r="I19" s="3" t="s">
        <v>15</v>
      </c>
      <c r="J19" s="4">
        <v>0.2</v>
      </c>
      <c r="K19" s="9"/>
      <c r="L19" s="9"/>
      <c r="M19" s="9"/>
      <c r="N19" s="48"/>
      <c r="O19" s="54"/>
      <c r="P19" s="10"/>
    </row>
    <row r="20" spans="1:16" ht="15" x14ac:dyDescent="0.2">
      <c r="A20" s="35"/>
      <c r="B20" s="36"/>
      <c r="C20" s="36"/>
      <c r="D20" s="36"/>
      <c r="E20" s="36"/>
      <c r="F20" s="36"/>
      <c r="G20" s="36"/>
      <c r="H20" s="37"/>
      <c r="I20" s="3" t="s">
        <v>20</v>
      </c>
      <c r="J20" s="4">
        <v>0.2</v>
      </c>
      <c r="K20" s="9"/>
      <c r="L20" s="9"/>
      <c r="M20" s="9"/>
      <c r="N20" s="49"/>
      <c r="O20" s="55"/>
      <c r="P20" s="10"/>
    </row>
    <row r="21" spans="1:16" ht="15" x14ac:dyDescent="0.2">
      <c r="A21" s="35"/>
      <c r="B21" s="36"/>
      <c r="C21" s="36"/>
      <c r="D21" s="36"/>
      <c r="E21" s="36"/>
      <c r="F21" s="36"/>
      <c r="G21" s="36"/>
      <c r="H21" s="37"/>
      <c r="I21" s="3" t="s">
        <v>2</v>
      </c>
      <c r="J21" s="4">
        <v>0.2</v>
      </c>
      <c r="K21" s="9"/>
      <c r="L21" s="9"/>
      <c r="M21" s="9"/>
      <c r="N21" s="49"/>
      <c r="O21" s="55"/>
      <c r="P21" s="10"/>
    </row>
    <row r="22" spans="1:16" ht="15" x14ac:dyDescent="0.2">
      <c r="A22" s="35"/>
      <c r="B22" s="36"/>
      <c r="C22" s="36"/>
      <c r="D22" s="36"/>
      <c r="E22" s="36"/>
      <c r="F22" s="36"/>
      <c r="G22" s="36"/>
      <c r="H22" s="37"/>
      <c r="I22" s="11" t="s">
        <v>5</v>
      </c>
      <c r="J22" s="4">
        <v>0.1</v>
      </c>
      <c r="K22" s="9"/>
      <c r="L22" s="9"/>
      <c r="M22" s="9"/>
      <c r="N22" s="49"/>
      <c r="O22" s="55"/>
      <c r="P22" s="10"/>
    </row>
    <row r="23" spans="1:16" ht="15" x14ac:dyDescent="0.2">
      <c r="A23" s="35"/>
      <c r="B23" s="36"/>
      <c r="C23" s="36"/>
      <c r="D23" s="36"/>
      <c r="E23" s="36"/>
      <c r="F23" s="36"/>
      <c r="G23" s="36"/>
      <c r="H23" s="37"/>
      <c r="I23" s="3" t="s">
        <v>6</v>
      </c>
      <c r="J23" s="4">
        <v>0.1</v>
      </c>
      <c r="K23" s="9"/>
      <c r="L23" s="9"/>
      <c r="M23" s="9"/>
      <c r="N23" s="49"/>
      <c r="O23" s="55"/>
      <c r="P23" s="10"/>
    </row>
    <row r="24" spans="1:16" ht="15" x14ac:dyDescent="0.2">
      <c r="A24" s="35"/>
      <c r="B24" s="36"/>
      <c r="C24" s="36"/>
      <c r="D24" s="36"/>
      <c r="E24" s="36"/>
      <c r="F24" s="36"/>
      <c r="G24" s="36"/>
      <c r="H24" s="37"/>
      <c r="I24" s="3" t="s">
        <v>23</v>
      </c>
      <c r="J24" s="4">
        <v>0.2</v>
      </c>
      <c r="K24" s="9"/>
      <c r="L24" s="9"/>
      <c r="M24" s="9"/>
      <c r="N24" s="49"/>
      <c r="O24" s="55"/>
      <c r="P24" s="10"/>
    </row>
    <row r="25" spans="1:16" ht="15" x14ac:dyDescent="0.2">
      <c r="A25" s="38"/>
      <c r="B25" s="39"/>
      <c r="C25" s="39"/>
      <c r="D25" s="39"/>
      <c r="E25" s="39"/>
      <c r="F25" s="39"/>
      <c r="G25" s="39"/>
      <c r="H25" s="40"/>
      <c r="I25" s="3" t="s">
        <v>24</v>
      </c>
      <c r="J25" s="4"/>
      <c r="K25" s="9"/>
      <c r="L25" s="9"/>
      <c r="M25" s="9"/>
      <c r="N25" s="50"/>
      <c r="O25" s="56"/>
      <c r="P25" s="10"/>
    </row>
    <row r="26" spans="1:16" ht="18" x14ac:dyDescent="0.2">
      <c r="A26" s="13">
        <v>3</v>
      </c>
      <c r="B26" s="13"/>
      <c r="C26" s="13"/>
      <c r="D26" s="21" t="str">
        <f>CONCATENATE(B26," ",C26)</f>
        <v xml:space="preserve"> </v>
      </c>
      <c r="E26" s="13"/>
      <c r="F26" s="13"/>
      <c r="G26" s="13"/>
      <c r="H26" s="13"/>
      <c r="I26" s="8"/>
      <c r="J26" s="8"/>
      <c r="K26" s="8">
        <f>$J19*K19+$J20*K20+$J21*K21+$J22*K22+$J23*K23+$J24*K24+K25</f>
        <v>0</v>
      </c>
      <c r="L26" s="8">
        <f>$J19*L19+$J20*L20+$J21*L21+$J22*L22+$J23*L23+$J24*L24+L25</f>
        <v>0</v>
      </c>
      <c r="M26" s="8">
        <f>$J19*M19+$J20*M20+$J21*M21+$J22*M22+$J23*M23+$J24*M24+M25</f>
        <v>0</v>
      </c>
      <c r="N26" s="5" t="e">
        <f>AVERAGEIF(K26:M26,"&gt;0")</f>
        <v>#DIV/0!</v>
      </c>
      <c r="O26" s="10"/>
      <c r="P26" s="2"/>
    </row>
    <row r="27" spans="1:16" ht="15.6" customHeight="1" x14ac:dyDescent="0.2">
      <c r="A27" s="31"/>
      <c r="B27" s="32"/>
      <c r="C27" s="32"/>
      <c r="D27" s="32"/>
      <c r="E27" s="32"/>
      <c r="F27" s="33"/>
      <c r="G27" s="33"/>
      <c r="H27" s="34"/>
      <c r="I27" s="3" t="s">
        <v>15</v>
      </c>
      <c r="J27" s="4">
        <v>0.2</v>
      </c>
      <c r="K27" s="9"/>
      <c r="L27" s="9"/>
      <c r="M27" s="9"/>
      <c r="N27" s="48"/>
      <c r="O27" s="54"/>
      <c r="P27" s="10"/>
    </row>
    <row r="28" spans="1:16" ht="15" x14ac:dyDescent="0.2">
      <c r="A28" s="35"/>
      <c r="B28" s="36"/>
      <c r="C28" s="36"/>
      <c r="D28" s="36"/>
      <c r="E28" s="36"/>
      <c r="F28" s="36"/>
      <c r="G28" s="36"/>
      <c r="H28" s="37"/>
      <c r="I28" s="3" t="s">
        <v>20</v>
      </c>
      <c r="J28" s="4">
        <v>0.2</v>
      </c>
      <c r="K28" s="9"/>
      <c r="L28" s="9"/>
      <c r="M28" s="9"/>
      <c r="N28" s="49"/>
      <c r="O28" s="55"/>
      <c r="P28" s="10"/>
    </row>
    <row r="29" spans="1:16" ht="15" x14ac:dyDescent="0.2">
      <c r="A29" s="35"/>
      <c r="B29" s="36"/>
      <c r="C29" s="36"/>
      <c r="D29" s="36"/>
      <c r="E29" s="36"/>
      <c r="F29" s="36"/>
      <c r="G29" s="36"/>
      <c r="H29" s="37"/>
      <c r="I29" s="3" t="s">
        <v>2</v>
      </c>
      <c r="J29" s="4">
        <v>0.2</v>
      </c>
      <c r="K29" s="9"/>
      <c r="L29" s="9"/>
      <c r="M29" s="9"/>
      <c r="N29" s="49"/>
      <c r="O29" s="55"/>
      <c r="P29" s="10"/>
    </row>
    <row r="30" spans="1:16" ht="15" x14ac:dyDescent="0.2">
      <c r="A30" s="35"/>
      <c r="B30" s="36"/>
      <c r="C30" s="36"/>
      <c r="D30" s="36"/>
      <c r="E30" s="36"/>
      <c r="F30" s="36"/>
      <c r="G30" s="36"/>
      <c r="H30" s="37"/>
      <c r="I30" s="11" t="s">
        <v>5</v>
      </c>
      <c r="J30" s="4">
        <v>0.1</v>
      </c>
      <c r="K30" s="9"/>
      <c r="L30" s="9"/>
      <c r="M30" s="9"/>
      <c r="N30" s="49"/>
      <c r="O30" s="55"/>
      <c r="P30" s="10"/>
    </row>
    <row r="31" spans="1:16" ht="15" x14ac:dyDescent="0.2">
      <c r="A31" s="35"/>
      <c r="B31" s="36"/>
      <c r="C31" s="36"/>
      <c r="D31" s="36"/>
      <c r="E31" s="36"/>
      <c r="F31" s="36"/>
      <c r="G31" s="36"/>
      <c r="H31" s="37"/>
      <c r="I31" s="3" t="s">
        <v>6</v>
      </c>
      <c r="J31" s="4">
        <v>0.1</v>
      </c>
      <c r="K31" s="9"/>
      <c r="L31" s="9"/>
      <c r="M31" s="9"/>
      <c r="N31" s="49"/>
      <c r="O31" s="55"/>
      <c r="P31" s="10"/>
    </row>
    <row r="32" spans="1:16" ht="15" x14ac:dyDescent="0.2">
      <c r="A32" s="35"/>
      <c r="B32" s="36"/>
      <c r="C32" s="36"/>
      <c r="D32" s="36"/>
      <c r="E32" s="36"/>
      <c r="F32" s="36"/>
      <c r="G32" s="36"/>
      <c r="H32" s="37"/>
      <c r="I32" s="3" t="s">
        <v>23</v>
      </c>
      <c r="J32" s="4">
        <v>0.2</v>
      </c>
      <c r="K32" s="9"/>
      <c r="L32" s="9"/>
      <c r="M32" s="9"/>
      <c r="N32" s="49"/>
      <c r="O32" s="55"/>
      <c r="P32" s="10"/>
    </row>
    <row r="33" spans="1:16" ht="15" x14ac:dyDescent="0.2">
      <c r="A33" s="38"/>
      <c r="B33" s="39"/>
      <c r="C33" s="39"/>
      <c r="D33" s="39"/>
      <c r="E33" s="39"/>
      <c r="F33" s="39"/>
      <c r="G33" s="39"/>
      <c r="H33" s="40"/>
      <c r="I33" s="3" t="s">
        <v>24</v>
      </c>
      <c r="J33" s="4"/>
      <c r="K33" s="9"/>
      <c r="L33" s="9"/>
      <c r="M33" s="9"/>
      <c r="N33" s="50"/>
      <c r="O33" s="56"/>
      <c r="P33" s="10"/>
    </row>
    <row r="34" spans="1:16" ht="18" x14ac:dyDescent="0.2">
      <c r="A34" s="13">
        <v>4</v>
      </c>
      <c r="B34" s="13"/>
      <c r="C34" s="13"/>
      <c r="D34" s="21" t="str">
        <f>CONCATENATE(B34," ",C34)</f>
        <v xml:space="preserve"> </v>
      </c>
      <c r="E34" s="13"/>
      <c r="F34" s="13"/>
      <c r="G34" s="13"/>
      <c r="H34" s="13"/>
      <c r="I34" s="8"/>
      <c r="J34" s="8"/>
      <c r="K34" s="8">
        <f>$J27*K27+$J28*K28+$J29*K29+$J30*K30+$J31*K31+$J32*K32+K33</f>
        <v>0</v>
      </c>
      <c r="L34" s="8">
        <f>$J27*L27+$J28*L28+$J29*L29+$J30*L30+$J31*L31+$J32*L32+L33</f>
        <v>0</v>
      </c>
      <c r="M34" s="8">
        <f>$J27*M27+$J28*M28+$J29*M29+$J30*M30+$J31*M31+$J32*M32+M33</f>
        <v>0</v>
      </c>
      <c r="N34" s="5" t="e">
        <f>AVERAGEIF(K34:M34,"&gt;0")</f>
        <v>#DIV/0!</v>
      </c>
      <c r="O34" s="10"/>
      <c r="P34" s="2"/>
    </row>
    <row r="35" spans="1:16" ht="15.6" customHeight="1" x14ac:dyDescent="0.2">
      <c r="A35" s="31"/>
      <c r="B35" s="32"/>
      <c r="C35" s="32"/>
      <c r="D35" s="32"/>
      <c r="E35" s="32"/>
      <c r="F35" s="33"/>
      <c r="G35" s="33"/>
      <c r="H35" s="34"/>
      <c r="I35" s="3" t="s">
        <v>15</v>
      </c>
      <c r="J35" s="4">
        <v>0.2</v>
      </c>
      <c r="K35" s="9"/>
      <c r="L35" s="9"/>
      <c r="M35" s="9"/>
      <c r="N35" s="48"/>
      <c r="O35" s="54"/>
      <c r="P35" s="10"/>
    </row>
    <row r="36" spans="1:16" ht="15" x14ac:dyDescent="0.2">
      <c r="A36" s="35"/>
      <c r="B36" s="36"/>
      <c r="C36" s="36"/>
      <c r="D36" s="36"/>
      <c r="E36" s="36"/>
      <c r="F36" s="36"/>
      <c r="G36" s="36"/>
      <c r="H36" s="37"/>
      <c r="I36" s="3" t="s">
        <v>20</v>
      </c>
      <c r="J36" s="4">
        <v>0.2</v>
      </c>
      <c r="K36" s="9"/>
      <c r="L36" s="9"/>
      <c r="M36" s="9"/>
      <c r="N36" s="49"/>
      <c r="O36" s="55"/>
      <c r="P36" s="10"/>
    </row>
    <row r="37" spans="1:16" ht="15" x14ac:dyDescent="0.2">
      <c r="A37" s="35"/>
      <c r="B37" s="36"/>
      <c r="C37" s="36"/>
      <c r="D37" s="36"/>
      <c r="E37" s="36"/>
      <c r="F37" s="36"/>
      <c r="G37" s="36"/>
      <c r="H37" s="37"/>
      <c r="I37" s="3" t="s">
        <v>2</v>
      </c>
      <c r="J37" s="4">
        <v>0.2</v>
      </c>
      <c r="K37" s="9"/>
      <c r="L37" s="9"/>
      <c r="M37" s="9"/>
      <c r="N37" s="49"/>
      <c r="O37" s="55"/>
      <c r="P37" s="10"/>
    </row>
    <row r="38" spans="1:16" ht="15" x14ac:dyDescent="0.2">
      <c r="A38" s="35"/>
      <c r="B38" s="36"/>
      <c r="C38" s="36"/>
      <c r="D38" s="36"/>
      <c r="E38" s="36"/>
      <c r="F38" s="36"/>
      <c r="G38" s="36"/>
      <c r="H38" s="37"/>
      <c r="I38" s="11" t="s">
        <v>5</v>
      </c>
      <c r="J38" s="4">
        <v>0.1</v>
      </c>
      <c r="K38" s="9"/>
      <c r="L38" s="9"/>
      <c r="M38" s="9"/>
      <c r="N38" s="49"/>
      <c r="O38" s="55"/>
      <c r="P38" s="10"/>
    </row>
    <row r="39" spans="1:16" ht="15" x14ac:dyDescent="0.2">
      <c r="A39" s="35"/>
      <c r="B39" s="36"/>
      <c r="C39" s="36"/>
      <c r="D39" s="36"/>
      <c r="E39" s="36"/>
      <c r="F39" s="36"/>
      <c r="G39" s="36"/>
      <c r="H39" s="37"/>
      <c r="I39" s="3" t="s">
        <v>6</v>
      </c>
      <c r="J39" s="4">
        <v>0.1</v>
      </c>
      <c r="K39" s="9"/>
      <c r="L39" s="9"/>
      <c r="M39" s="9"/>
      <c r="N39" s="49"/>
      <c r="O39" s="55"/>
      <c r="P39" s="10"/>
    </row>
    <row r="40" spans="1:16" ht="15" x14ac:dyDescent="0.2">
      <c r="A40" s="35"/>
      <c r="B40" s="36"/>
      <c r="C40" s="36"/>
      <c r="D40" s="36"/>
      <c r="E40" s="36"/>
      <c r="F40" s="36"/>
      <c r="G40" s="36"/>
      <c r="H40" s="37"/>
      <c r="I40" s="3" t="s">
        <v>23</v>
      </c>
      <c r="J40" s="4">
        <v>0.2</v>
      </c>
      <c r="K40" s="9"/>
      <c r="L40" s="9"/>
      <c r="M40" s="9"/>
      <c r="N40" s="49"/>
      <c r="O40" s="55"/>
      <c r="P40" s="10"/>
    </row>
    <row r="41" spans="1:16" ht="15" x14ac:dyDescent="0.2">
      <c r="A41" s="38"/>
      <c r="B41" s="39"/>
      <c r="C41" s="39"/>
      <c r="D41" s="39"/>
      <c r="E41" s="39"/>
      <c r="F41" s="39"/>
      <c r="G41" s="39"/>
      <c r="H41" s="40"/>
      <c r="I41" s="3" t="s">
        <v>24</v>
      </c>
      <c r="J41" s="4"/>
      <c r="K41" s="9"/>
      <c r="L41" s="9"/>
      <c r="M41" s="9"/>
      <c r="N41" s="50"/>
      <c r="O41" s="56"/>
      <c r="P41" s="10"/>
    </row>
    <row r="42" spans="1:16" ht="18" x14ac:dyDescent="0.2">
      <c r="A42" s="13">
        <v>5</v>
      </c>
      <c r="B42" s="13"/>
      <c r="C42" s="13"/>
      <c r="D42" s="21" t="str">
        <f>CONCATENATE(B42," ",C42)</f>
        <v xml:space="preserve"> </v>
      </c>
      <c r="E42" s="13"/>
      <c r="F42" s="13"/>
      <c r="G42" s="13"/>
      <c r="H42" s="13"/>
      <c r="I42" s="8"/>
      <c r="J42" s="8"/>
      <c r="K42" s="8">
        <f>$J35*K35+$J36*K36+$J37*K37+$J38*K38+$J39*K39+$J40*K40+K41</f>
        <v>0</v>
      </c>
      <c r="L42" s="8">
        <f>$J35*L35+$J36*L36+$J37*L37+$J38*L38+$J39*L39+$J40*L40+L41</f>
        <v>0</v>
      </c>
      <c r="M42" s="8">
        <f>$J35*M35+$J36*M36+$J37*M37+$J38*M38+$J39*M39+$J40*M40+M41</f>
        <v>0</v>
      </c>
      <c r="N42" s="5" t="e">
        <f>AVERAGEIF(K42:M42,"&gt;0")</f>
        <v>#DIV/0!</v>
      </c>
      <c r="O42" s="10"/>
      <c r="P42" s="2"/>
    </row>
    <row r="43" spans="1:16" ht="15.6" customHeight="1" x14ac:dyDescent="0.2">
      <c r="A43" s="31"/>
      <c r="B43" s="32"/>
      <c r="C43" s="32"/>
      <c r="D43" s="32"/>
      <c r="E43" s="32"/>
      <c r="F43" s="33"/>
      <c r="G43" s="33"/>
      <c r="H43" s="34"/>
      <c r="I43" s="3" t="s">
        <v>15</v>
      </c>
      <c r="J43" s="4">
        <v>0.2</v>
      </c>
      <c r="K43" s="9"/>
      <c r="L43" s="9"/>
      <c r="M43" s="9"/>
      <c r="N43" s="48"/>
      <c r="O43" s="54"/>
      <c r="P43" s="10"/>
    </row>
    <row r="44" spans="1:16" ht="15.6" customHeight="1" x14ac:dyDescent="0.2">
      <c r="A44" s="35"/>
      <c r="B44" s="36"/>
      <c r="C44" s="36"/>
      <c r="D44" s="36"/>
      <c r="E44" s="36"/>
      <c r="F44" s="36"/>
      <c r="G44" s="36"/>
      <c r="H44" s="37"/>
      <c r="I44" s="3" t="s">
        <v>20</v>
      </c>
      <c r="J44" s="4">
        <v>0.2</v>
      </c>
      <c r="K44" s="9"/>
      <c r="L44" s="9"/>
      <c r="M44" s="9"/>
      <c r="N44" s="49"/>
      <c r="O44" s="55"/>
      <c r="P44" s="10"/>
    </row>
    <row r="45" spans="1:16" ht="15.6" customHeight="1" x14ac:dyDescent="0.2">
      <c r="A45" s="35"/>
      <c r="B45" s="36"/>
      <c r="C45" s="36"/>
      <c r="D45" s="36"/>
      <c r="E45" s="36"/>
      <c r="F45" s="36"/>
      <c r="G45" s="36"/>
      <c r="H45" s="37"/>
      <c r="I45" s="3" t="s">
        <v>2</v>
      </c>
      <c r="J45" s="4">
        <v>0.2</v>
      </c>
      <c r="K45" s="9"/>
      <c r="L45" s="9"/>
      <c r="M45" s="9"/>
      <c r="N45" s="49"/>
      <c r="O45" s="55"/>
      <c r="P45" s="10"/>
    </row>
    <row r="46" spans="1:16" ht="15" x14ac:dyDescent="0.2">
      <c r="A46" s="35"/>
      <c r="B46" s="36"/>
      <c r="C46" s="36"/>
      <c r="D46" s="36"/>
      <c r="E46" s="36"/>
      <c r="F46" s="36"/>
      <c r="G46" s="36"/>
      <c r="H46" s="37"/>
      <c r="I46" s="11" t="s">
        <v>5</v>
      </c>
      <c r="J46" s="4">
        <v>0.1</v>
      </c>
      <c r="K46" s="9"/>
      <c r="L46" s="9"/>
      <c r="M46" s="9"/>
      <c r="N46" s="49"/>
      <c r="O46" s="55"/>
      <c r="P46" s="10"/>
    </row>
    <row r="47" spans="1:16" ht="15" x14ac:dyDescent="0.2">
      <c r="A47" s="35"/>
      <c r="B47" s="36"/>
      <c r="C47" s="36"/>
      <c r="D47" s="36"/>
      <c r="E47" s="36"/>
      <c r="F47" s="36"/>
      <c r="G47" s="36"/>
      <c r="H47" s="37"/>
      <c r="I47" s="3" t="s">
        <v>6</v>
      </c>
      <c r="J47" s="4">
        <v>0.1</v>
      </c>
      <c r="K47" s="9"/>
      <c r="L47" s="9"/>
      <c r="M47" s="9"/>
      <c r="N47" s="49"/>
      <c r="O47" s="55"/>
      <c r="P47" s="10"/>
    </row>
    <row r="48" spans="1:16" ht="15" x14ac:dyDescent="0.2">
      <c r="A48" s="35"/>
      <c r="B48" s="36"/>
      <c r="C48" s="36"/>
      <c r="D48" s="36"/>
      <c r="E48" s="36"/>
      <c r="F48" s="36"/>
      <c r="G48" s="36"/>
      <c r="H48" s="37"/>
      <c r="I48" s="3" t="s">
        <v>23</v>
      </c>
      <c r="J48" s="4">
        <v>0.2</v>
      </c>
      <c r="K48" s="9"/>
      <c r="L48" s="9"/>
      <c r="M48" s="9"/>
      <c r="N48" s="49"/>
      <c r="O48" s="55"/>
      <c r="P48" s="10"/>
    </row>
    <row r="49" spans="1:16" ht="15" x14ac:dyDescent="0.2">
      <c r="A49" s="38"/>
      <c r="B49" s="39"/>
      <c r="C49" s="39"/>
      <c r="D49" s="39"/>
      <c r="E49" s="39"/>
      <c r="F49" s="39"/>
      <c r="G49" s="39"/>
      <c r="H49" s="40"/>
      <c r="I49" s="3" t="s">
        <v>24</v>
      </c>
      <c r="J49" s="4"/>
      <c r="K49" s="9"/>
      <c r="L49" s="9"/>
      <c r="M49" s="9"/>
      <c r="N49" s="50"/>
      <c r="O49" s="56"/>
      <c r="P49" s="10"/>
    </row>
    <row r="50" spans="1:16" ht="18" x14ac:dyDescent="0.2">
      <c r="A50" s="13">
        <v>6</v>
      </c>
      <c r="B50" s="13"/>
      <c r="C50" s="13"/>
      <c r="D50" s="21" t="str">
        <f>CONCATENATE(B50," ",C50)</f>
        <v xml:space="preserve"> </v>
      </c>
      <c r="E50" s="13"/>
      <c r="F50" s="13"/>
      <c r="G50" s="13"/>
      <c r="H50" s="13"/>
      <c r="I50" s="8"/>
      <c r="J50" s="8"/>
      <c r="K50" s="8">
        <f>$J43*K43+$J44*K44+$J45*K45+$J46*K46+$J47*K47+$J48*K48+K49</f>
        <v>0</v>
      </c>
      <c r="L50" s="8">
        <f>$J43*L43+$J44*L44+$J45*L45+$J46*L46+$J47*L47+$J48*L48+L49</f>
        <v>0</v>
      </c>
      <c r="M50" s="8">
        <f>$J43*M43+$J44*M44+$J45*M45+$J46*M46+$J47*M47+$J48*M48+M49</f>
        <v>0</v>
      </c>
      <c r="N50" s="5" t="e">
        <f>AVERAGEIF(K50:M50,"&gt;0")</f>
        <v>#DIV/0!</v>
      </c>
      <c r="O50" s="10"/>
      <c r="P50" s="2"/>
    </row>
    <row r="51" spans="1:16" ht="15.6" customHeight="1" x14ac:dyDescent="0.2">
      <c r="A51" s="31"/>
      <c r="B51" s="32"/>
      <c r="C51" s="32"/>
      <c r="D51" s="32"/>
      <c r="E51" s="32"/>
      <c r="F51" s="33"/>
      <c r="G51" s="33"/>
      <c r="H51" s="34"/>
      <c r="I51" s="3" t="s">
        <v>15</v>
      </c>
      <c r="J51" s="4">
        <v>0.2</v>
      </c>
      <c r="K51" s="9"/>
      <c r="L51" s="9"/>
      <c r="M51" s="9"/>
      <c r="N51" s="48"/>
      <c r="O51" s="54"/>
      <c r="P51" s="10"/>
    </row>
    <row r="52" spans="1:16" ht="15" x14ac:dyDescent="0.2">
      <c r="A52" s="35"/>
      <c r="B52" s="36"/>
      <c r="C52" s="36"/>
      <c r="D52" s="36"/>
      <c r="E52" s="36"/>
      <c r="F52" s="36"/>
      <c r="G52" s="36"/>
      <c r="H52" s="37"/>
      <c r="I52" s="3" t="s">
        <v>20</v>
      </c>
      <c r="J52" s="4">
        <v>0.2</v>
      </c>
      <c r="K52" s="9"/>
      <c r="L52" s="9"/>
      <c r="M52" s="9"/>
      <c r="N52" s="49"/>
      <c r="O52" s="55"/>
      <c r="P52" s="10"/>
    </row>
    <row r="53" spans="1:16" ht="15" x14ac:dyDescent="0.2">
      <c r="A53" s="35"/>
      <c r="B53" s="36"/>
      <c r="C53" s="36"/>
      <c r="D53" s="36"/>
      <c r="E53" s="36"/>
      <c r="F53" s="36"/>
      <c r="G53" s="36"/>
      <c r="H53" s="37"/>
      <c r="I53" s="3" t="s">
        <v>2</v>
      </c>
      <c r="J53" s="4">
        <v>0.2</v>
      </c>
      <c r="K53" s="9"/>
      <c r="L53" s="9"/>
      <c r="M53" s="9"/>
      <c r="N53" s="49"/>
      <c r="O53" s="55"/>
      <c r="P53" s="10"/>
    </row>
    <row r="54" spans="1:16" ht="15" x14ac:dyDescent="0.2">
      <c r="A54" s="35"/>
      <c r="B54" s="36"/>
      <c r="C54" s="36"/>
      <c r="D54" s="36"/>
      <c r="E54" s="36"/>
      <c r="F54" s="36"/>
      <c r="G54" s="36"/>
      <c r="H54" s="37"/>
      <c r="I54" s="11" t="s">
        <v>5</v>
      </c>
      <c r="J54" s="4">
        <v>0.1</v>
      </c>
      <c r="K54" s="9"/>
      <c r="L54" s="9"/>
      <c r="M54" s="9"/>
      <c r="N54" s="49"/>
      <c r="O54" s="55"/>
      <c r="P54" s="10"/>
    </row>
    <row r="55" spans="1:16" ht="15" x14ac:dyDescent="0.2">
      <c r="A55" s="35"/>
      <c r="B55" s="36"/>
      <c r="C55" s="36"/>
      <c r="D55" s="36"/>
      <c r="E55" s="36"/>
      <c r="F55" s="36"/>
      <c r="G55" s="36"/>
      <c r="H55" s="37"/>
      <c r="I55" s="3" t="s">
        <v>6</v>
      </c>
      <c r="J55" s="4">
        <v>0.1</v>
      </c>
      <c r="K55" s="9"/>
      <c r="L55" s="9"/>
      <c r="M55" s="9"/>
      <c r="N55" s="49"/>
      <c r="O55" s="55"/>
      <c r="P55" s="10"/>
    </row>
    <row r="56" spans="1:16" ht="15" x14ac:dyDescent="0.2">
      <c r="A56" s="35"/>
      <c r="B56" s="36"/>
      <c r="C56" s="36"/>
      <c r="D56" s="36"/>
      <c r="E56" s="36"/>
      <c r="F56" s="36"/>
      <c r="G56" s="36"/>
      <c r="H56" s="37"/>
      <c r="I56" s="3" t="s">
        <v>23</v>
      </c>
      <c r="J56" s="4">
        <v>0.2</v>
      </c>
      <c r="K56" s="9"/>
      <c r="L56" s="9"/>
      <c r="M56" s="9"/>
      <c r="N56" s="49"/>
      <c r="O56" s="55"/>
      <c r="P56" s="10"/>
    </row>
    <row r="57" spans="1:16" ht="15" x14ac:dyDescent="0.2">
      <c r="A57" s="38"/>
      <c r="B57" s="39"/>
      <c r="C57" s="39"/>
      <c r="D57" s="39"/>
      <c r="E57" s="39"/>
      <c r="F57" s="39"/>
      <c r="G57" s="39"/>
      <c r="H57" s="40"/>
      <c r="I57" s="3" t="s">
        <v>24</v>
      </c>
      <c r="J57" s="4"/>
      <c r="K57" s="9"/>
      <c r="L57" s="9"/>
      <c r="M57" s="9"/>
      <c r="N57" s="50"/>
      <c r="O57" s="56"/>
      <c r="P57" s="10"/>
    </row>
    <row r="58" spans="1:16" ht="18" x14ac:dyDescent="0.2">
      <c r="A58" s="13">
        <v>7</v>
      </c>
      <c r="B58" s="13"/>
      <c r="C58" s="13"/>
      <c r="D58" s="21" t="str">
        <f>CONCATENATE(B58," ",C58)</f>
        <v xml:space="preserve"> </v>
      </c>
      <c r="E58" s="13"/>
      <c r="F58" s="13"/>
      <c r="G58" s="18"/>
      <c r="H58" s="18"/>
      <c r="I58" s="8"/>
      <c r="J58" s="8"/>
      <c r="K58" s="8">
        <f>$J51*K51+$J52*K52+$J53*K53+$J54*K54+$J55*K55+$J56*K56+K57</f>
        <v>0</v>
      </c>
      <c r="L58" s="8">
        <f>$J51*L51+$J52*L52+$J53*L53+$J54*L54+$J55*L55+$J56*L56+L57</f>
        <v>0</v>
      </c>
      <c r="M58" s="8">
        <f>$J51*M51+$J52*M52+$J53*M53+$J54*M54+$J55*M55+$J56*M56+M57</f>
        <v>0</v>
      </c>
      <c r="N58" s="5" t="e">
        <f>AVERAGEIF(K58:M58,"&gt;0")</f>
        <v>#DIV/0!</v>
      </c>
      <c r="O58" s="10">
        <v>1</v>
      </c>
      <c r="P58" s="2"/>
    </row>
    <row r="59" spans="1:16" ht="15.6" customHeight="1" x14ac:dyDescent="0.2">
      <c r="A59" s="31"/>
      <c r="B59" s="32"/>
      <c r="C59" s="32"/>
      <c r="D59" s="32"/>
      <c r="E59" s="32"/>
      <c r="F59" s="33"/>
      <c r="G59" s="33"/>
      <c r="H59" s="34"/>
      <c r="I59" s="3" t="s">
        <v>15</v>
      </c>
      <c r="J59" s="4">
        <v>0.2</v>
      </c>
      <c r="K59" s="9"/>
      <c r="L59" s="9"/>
      <c r="M59" s="9"/>
      <c r="N59" s="48"/>
      <c r="O59" s="54"/>
      <c r="P59" s="10"/>
    </row>
    <row r="60" spans="1:16" ht="15" x14ac:dyDescent="0.2">
      <c r="A60" s="35"/>
      <c r="B60" s="36"/>
      <c r="C60" s="36"/>
      <c r="D60" s="36"/>
      <c r="E60" s="36"/>
      <c r="F60" s="36"/>
      <c r="G60" s="36"/>
      <c r="H60" s="37"/>
      <c r="I60" s="3" t="s">
        <v>20</v>
      </c>
      <c r="J60" s="4">
        <v>0.2</v>
      </c>
      <c r="K60" s="9"/>
      <c r="L60" s="9"/>
      <c r="M60" s="9"/>
      <c r="N60" s="49"/>
      <c r="O60" s="55"/>
      <c r="P60" s="10"/>
    </row>
    <row r="61" spans="1:16" ht="15" x14ac:dyDescent="0.2">
      <c r="A61" s="35"/>
      <c r="B61" s="36"/>
      <c r="C61" s="36"/>
      <c r="D61" s="36"/>
      <c r="E61" s="36"/>
      <c r="F61" s="36"/>
      <c r="G61" s="36"/>
      <c r="H61" s="37"/>
      <c r="I61" s="3" t="s">
        <v>2</v>
      </c>
      <c r="J61" s="4">
        <v>0.2</v>
      </c>
      <c r="K61" s="9"/>
      <c r="L61" s="9"/>
      <c r="M61" s="9"/>
      <c r="N61" s="49"/>
      <c r="O61" s="55"/>
      <c r="P61" s="10"/>
    </row>
    <row r="62" spans="1:16" ht="15" x14ac:dyDescent="0.2">
      <c r="A62" s="35"/>
      <c r="B62" s="36"/>
      <c r="C62" s="36"/>
      <c r="D62" s="36"/>
      <c r="E62" s="36"/>
      <c r="F62" s="36"/>
      <c r="G62" s="36"/>
      <c r="H62" s="37"/>
      <c r="I62" s="11" t="s">
        <v>5</v>
      </c>
      <c r="J62" s="4">
        <v>0.1</v>
      </c>
      <c r="K62" s="9"/>
      <c r="L62" s="9"/>
      <c r="M62" s="9"/>
      <c r="N62" s="49"/>
      <c r="O62" s="55"/>
      <c r="P62" s="10"/>
    </row>
    <row r="63" spans="1:16" ht="15" x14ac:dyDescent="0.2">
      <c r="A63" s="35"/>
      <c r="B63" s="36"/>
      <c r="C63" s="36"/>
      <c r="D63" s="36"/>
      <c r="E63" s="36"/>
      <c r="F63" s="36"/>
      <c r="G63" s="36"/>
      <c r="H63" s="37"/>
      <c r="I63" s="3" t="s">
        <v>6</v>
      </c>
      <c r="J63" s="4">
        <v>0.1</v>
      </c>
      <c r="K63" s="9"/>
      <c r="L63" s="9"/>
      <c r="M63" s="9"/>
      <c r="N63" s="49"/>
      <c r="O63" s="55"/>
      <c r="P63" s="10"/>
    </row>
    <row r="64" spans="1:16" ht="15" x14ac:dyDescent="0.2">
      <c r="A64" s="35"/>
      <c r="B64" s="36"/>
      <c r="C64" s="36"/>
      <c r="D64" s="36"/>
      <c r="E64" s="36"/>
      <c r="F64" s="36"/>
      <c r="G64" s="36"/>
      <c r="H64" s="37"/>
      <c r="I64" s="3" t="s">
        <v>23</v>
      </c>
      <c r="J64" s="4">
        <v>0.2</v>
      </c>
      <c r="K64" s="9"/>
      <c r="L64" s="9"/>
      <c r="M64" s="9"/>
      <c r="N64" s="49"/>
      <c r="O64" s="55"/>
      <c r="P64" s="10"/>
    </row>
    <row r="65" spans="1:16" ht="15" x14ac:dyDescent="0.2">
      <c r="A65" s="38"/>
      <c r="B65" s="39"/>
      <c r="C65" s="39"/>
      <c r="D65" s="39"/>
      <c r="E65" s="39"/>
      <c r="F65" s="39"/>
      <c r="G65" s="39"/>
      <c r="H65" s="40"/>
      <c r="I65" s="3" t="s">
        <v>24</v>
      </c>
      <c r="J65" s="4"/>
      <c r="K65" s="9"/>
      <c r="L65" s="9"/>
      <c r="M65" s="9"/>
      <c r="N65" s="50"/>
      <c r="O65" s="56"/>
      <c r="P65" s="10"/>
    </row>
    <row r="66" spans="1:16" ht="18" x14ac:dyDescent="0.2">
      <c r="A66" s="13">
        <v>8</v>
      </c>
      <c r="B66" s="13"/>
      <c r="C66" s="13"/>
      <c r="D66" s="21" t="str">
        <f>CONCATENATE(B66," ",C66)</f>
        <v xml:space="preserve"> </v>
      </c>
      <c r="E66" s="13"/>
      <c r="F66" s="13"/>
      <c r="G66" s="18"/>
      <c r="H66" s="18"/>
      <c r="I66" s="8"/>
      <c r="J66" s="8"/>
      <c r="K66" s="8">
        <f>$J59*K59+$J60*K60+$J61*K61+$J62*K62+$J63*K63+$J64*K64+K65</f>
        <v>0</v>
      </c>
      <c r="L66" s="8">
        <f>$J59*L59+$J60*L60+$J61*L61+$J62*L62+$J63*L63+$J64*L64+L65</f>
        <v>0</v>
      </c>
      <c r="M66" s="8">
        <f>$J59*M59+$J60*M60+$J61*M61+$J62*M62+$J63*M63+$J64*M64+M65</f>
        <v>0</v>
      </c>
      <c r="N66" s="5" t="e">
        <f>AVERAGEIF(K66:M66,"&gt;0")</f>
        <v>#DIV/0!</v>
      </c>
      <c r="O66" s="10"/>
      <c r="P66" s="2"/>
    </row>
    <row r="67" spans="1:16" ht="15" customHeight="1" x14ac:dyDescent="0.2">
      <c r="A67" s="31"/>
      <c r="B67" s="32"/>
      <c r="C67" s="32"/>
      <c r="D67" s="32"/>
      <c r="E67" s="32"/>
      <c r="F67" s="33"/>
      <c r="G67" s="33"/>
      <c r="H67" s="34"/>
      <c r="I67" s="3" t="s">
        <v>15</v>
      </c>
      <c r="J67" s="4">
        <v>0.2</v>
      </c>
      <c r="K67" s="9"/>
      <c r="L67" s="9"/>
      <c r="M67" s="9"/>
      <c r="N67" s="48"/>
      <c r="O67" s="54"/>
      <c r="P67" s="10"/>
    </row>
    <row r="68" spans="1:16" ht="15" customHeight="1" x14ac:dyDescent="0.2">
      <c r="A68" s="35"/>
      <c r="B68" s="36"/>
      <c r="C68" s="36"/>
      <c r="D68" s="36"/>
      <c r="E68" s="36"/>
      <c r="F68" s="36"/>
      <c r="G68" s="36"/>
      <c r="H68" s="37"/>
      <c r="I68" s="3" t="s">
        <v>20</v>
      </c>
      <c r="J68" s="4">
        <v>0.2</v>
      </c>
      <c r="K68" s="9"/>
      <c r="L68" s="9"/>
      <c r="M68" s="9"/>
      <c r="N68" s="49"/>
      <c r="O68" s="55"/>
      <c r="P68" s="10"/>
    </row>
    <row r="69" spans="1:16" ht="15" customHeight="1" x14ac:dyDescent="0.2">
      <c r="A69" s="35"/>
      <c r="B69" s="36"/>
      <c r="C69" s="36"/>
      <c r="D69" s="36"/>
      <c r="E69" s="36"/>
      <c r="F69" s="36"/>
      <c r="G69" s="36"/>
      <c r="H69" s="37"/>
      <c r="I69" s="3" t="s">
        <v>2</v>
      </c>
      <c r="J69" s="4">
        <v>0.2</v>
      </c>
      <c r="K69" s="9"/>
      <c r="L69" s="9"/>
      <c r="M69" s="9"/>
      <c r="N69" s="49"/>
      <c r="O69" s="55"/>
      <c r="P69" s="10"/>
    </row>
    <row r="70" spans="1:16" ht="15" customHeight="1" x14ac:dyDescent="0.2">
      <c r="A70" s="35"/>
      <c r="B70" s="36"/>
      <c r="C70" s="36"/>
      <c r="D70" s="36"/>
      <c r="E70" s="36"/>
      <c r="F70" s="36"/>
      <c r="G70" s="36"/>
      <c r="H70" s="37"/>
      <c r="I70" s="11" t="s">
        <v>5</v>
      </c>
      <c r="J70" s="4">
        <v>0.1</v>
      </c>
      <c r="K70" s="9"/>
      <c r="L70" s="9"/>
      <c r="M70" s="9"/>
      <c r="N70" s="49"/>
      <c r="O70" s="55"/>
      <c r="P70" s="10"/>
    </row>
    <row r="71" spans="1:16" ht="15" customHeight="1" x14ac:dyDescent="0.2">
      <c r="A71" s="35"/>
      <c r="B71" s="36"/>
      <c r="C71" s="36"/>
      <c r="D71" s="36"/>
      <c r="E71" s="36"/>
      <c r="F71" s="36"/>
      <c r="G71" s="36"/>
      <c r="H71" s="37"/>
      <c r="I71" s="3" t="s">
        <v>6</v>
      </c>
      <c r="J71" s="4">
        <v>0.1</v>
      </c>
      <c r="K71" s="9"/>
      <c r="L71" s="9"/>
      <c r="M71" s="9"/>
      <c r="N71" s="49"/>
      <c r="O71" s="55"/>
      <c r="P71" s="10"/>
    </row>
    <row r="72" spans="1:16" ht="15" customHeight="1" x14ac:dyDescent="0.2">
      <c r="A72" s="35"/>
      <c r="B72" s="36"/>
      <c r="C72" s="36"/>
      <c r="D72" s="36"/>
      <c r="E72" s="36"/>
      <c r="F72" s="36"/>
      <c r="G72" s="36"/>
      <c r="H72" s="37"/>
      <c r="I72" s="3" t="s">
        <v>23</v>
      </c>
      <c r="J72" s="4">
        <v>0.2</v>
      </c>
      <c r="K72" s="9"/>
      <c r="L72" s="9"/>
      <c r="M72" s="9"/>
      <c r="N72" s="49"/>
      <c r="O72" s="55"/>
      <c r="P72" s="10"/>
    </row>
    <row r="73" spans="1:16" ht="15" customHeight="1" x14ac:dyDescent="0.2">
      <c r="A73" s="38"/>
      <c r="B73" s="39"/>
      <c r="C73" s="39"/>
      <c r="D73" s="39"/>
      <c r="E73" s="39"/>
      <c r="F73" s="39"/>
      <c r="G73" s="39"/>
      <c r="H73" s="40"/>
      <c r="I73" s="3" t="s">
        <v>24</v>
      </c>
      <c r="J73" s="4"/>
      <c r="K73" s="9"/>
      <c r="L73" s="9"/>
      <c r="M73" s="9"/>
      <c r="N73" s="50"/>
      <c r="O73" s="56"/>
      <c r="P73" s="10"/>
    </row>
    <row r="74" spans="1:16" ht="18" x14ac:dyDescent="0.2">
      <c r="A74" s="13">
        <v>9</v>
      </c>
      <c r="B74" s="13"/>
      <c r="C74" s="13"/>
      <c r="D74" s="21" t="str">
        <f>CONCATENATE(B74," ",C74)</f>
        <v xml:space="preserve"> </v>
      </c>
      <c r="E74" s="13"/>
      <c r="F74" s="13"/>
      <c r="G74" s="18"/>
      <c r="H74" s="18"/>
      <c r="I74" s="8"/>
      <c r="J74" s="8"/>
      <c r="K74" s="8">
        <f>$J67*K67+$J68*K68+$J69*K69+$J70*K70+$J71*K71+$J72*K72+K73</f>
        <v>0</v>
      </c>
      <c r="L74" s="8">
        <f>$J67*L67+$J68*L68+$J69*L69+$J70*L70+$J71*L71+$J72*L72+L73</f>
        <v>0</v>
      </c>
      <c r="M74" s="8">
        <f>$J67*M67+$J68*M68+$J69*M69+$J70*M70+$J71*M71+$J72*M72+M73</f>
        <v>0</v>
      </c>
      <c r="N74" s="5" t="e">
        <f>AVERAGEIF(K74:M74,"&gt;0")</f>
        <v>#DIV/0!</v>
      </c>
      <c r="O74" s="10"/>
      <c r="P74" s="2"/>
    </row>
    <row r="75" spans="1:16" ht="15" customHeight="1" x14ac:dyDescent="0.2">
      <c r="A75" s="31"/>
      <c r="B75" s="32"/>
      <c r="C75" s="32"/>
      <c r="D75" s="32"/>
      <c r="E75" s="32"/>
      <c r="F75" s="33"/>
      <c r="G75" s="33"/>
      <c r="H75" s="34"/>
      <c r="I75" s="3" t="s">
        <v>15</v>
      </c>
      <c r="J75" s="4">
        <v>0.2</v>
      </c>
      <c r="K75" s="9"/>
      <c r="L75" s="9"/>
      <c r="M75" s="9"/>
      <c r="N75" s="48"/>
      <c r="O75" s="54"/>
      <c r="P75" s="10"/>
    </row>
    <row r="76" spans="1:16" ht="15" customHeight="1" x14ac:dyDescent="0.2">
      <c r="A76" s="35"/>
      <c r="B76" s="36"/>
      <c r="C76" s="36"/>
      <c r="D76" s="36"/>
      <c r="E76" s="36"/>
      <c r="F76" s="36"/>
      <c r="G76" s="36"/>
      <c r="H76" s="37"/>
      <c r="I76" s="3" t="s">
        <v>20</v>
      </c>
      <c r="J76" s="4">
        <v>0.2</v>
      </c>
      <c r="K76" s="9"/>
      <c r="L76" s="9"/>
      <c r="M76" s="9"/>
      <c r="N76" s="49"/>
      <c r="O76" s="55"/>
      <c r="P76" s="10"/>
    </row>
    <row r="77" spans="1:16" ht="15" customHeight="1" x14ac:dyDescent="0.2">
      <c r="A77" s="35"/>
      <c r="B77" s="36"/>
      <c r="C77" s="36"/>
      <c r="D77" s="36"/>
      <c r="E77" s="36"/>
      <c r="F77" s="36"/>
      <c r="G77" s="36"/>
      <c r="H77" s="37"/>
      <c r="I77" s="3" t="s">
        <v>2</v>
      </c>
      <c r="J77" s="4">
        <v>0.2</v>
      </c>
      <c r="K77" s="9"/>
      <c r="L77" s="9"/>
      <c r="M77" s="9"/>
      <c r="N77" s="49"/>
      <c r="O77" s="55"/>
      <c r="P77" s="10"/>
    </row>
    <row r="78" spans="1:16" ht="15" customHeight="1" x14ac:dyDescent="0.2">
      <c r="A78" s="35"/>
      <c r="B78" s="36"/>
      <c r="C78" s="36"/>
      <c r="D78" s="36"/>
      <c r="E78" s="36"/>
      <c r="F78" s="36"/>
      <c r="G78" s="36"/>
      <c r="H78" s="37"/>
      <c r="I78" s="11" t="s">
        <v>5</v>
      </c>
      <c r="J78" s="4">
        <v>0.1</v>
      </c>
      <c r="K78" s="9"/>
      <c r="L78" s="9"/>
      <c r="M78" s="9"/>
      <c r="N78" s="49"/>
      <c r="O78" s="55"/>
      <c r="P78" s="10"/>
    </row>
    <row r="79" spans="1:16" ht="15" customHeight="1" x14ac:dyDescent="0.2">
      <c r="A79" s="35"/>
      <c r="B79" s="36"/>
      <c r="C79" s="36"/>
      <c r="D79" s="36"/>
      <c r="E79" s="36"/>
      <c r="F79" s="36"/>
      <c r="G79" s="36"/>
      <c r="H79" s="37"/>
      <c r="I79" s="3" t="s">
        <v>6</v>
      </c>
      <c r="J79" s="4">
        <v>0.1</v>
      </c>
      <c r="K79" s="9"/>
      <c r="L79" s="9"/>
      <c r="M79" s="9"/>
      <c r="N79" s="49"/>
      <c r="O79" s="55"/>
      <c r="P79" s="10"/>
    </row>
    <row r="80" spans="1:16" ht="15" customHeight="1" x14ac:dyDescent="0.2">
      <c r="A80" s="35"/>
      <c r="B80" s="36"/>
      <c r="C80" s="36"/>
      <c r="D80" s="36"/>
      <c r="E80" s="36"/>
      <c r="F80" s="36"/>
      <c r="G80" s="36"/>
      <c r="H80" s="37"/>
      <c r="I80" s="3" t="s">
        <v>23</v>
      </c>
      <c r="J80" s="4">
        <v>0.2</v>
      </c>
      <c r="K80" s="9"/>
      <c r="L80" s="9"/>
      <c r="M80" s="9"/>
      <c r="N80" s="49"/>
      <c r="O80" s="55"/>
      <c r="P80" s="10"/>
    </row>
    <row r="81" spans="1:16" ht="15" customHeight="1" x14ac:dyDescent="0.2">
      <c r="A81" s="38"/>
      <c r="B81" s="39"/>
      <c r="C81" s="39"/>
      <c r="D81" s="39"/>
      <c r="E81" s="39"/>
      <c r="F81" s="39"/>
      <c r="G81" s="39"/>
      <c r="H81" s="40"/>
      <c r="I81" s="3" t="s">
        <v>24</v>
      </c>
      <c r="J81" s="4"/>
      <c r="K81" s="9"/>
      <c r="L81" s="9"/>
      <c r="M81" s="9"/>
      <c r="N81" s="50"/>
      <c r="O81" s="56"/>
      <c r="P81" s="10"/>
    </row>
    <row r="82" spans="1:16" ht="18" x14ac:dyDescent="0.2">
      <c r="A82" s="13">
        <v>10</v>
      </c>
      <c r="B82" s="13"/>
      <c r="C82" s="13"/>
      <c r="D82" s="21" t="str">
        <f>CONCATENATE(B82," ",C82)</f>
        <v xml:space="preserve"> </v>
      </c>
      <c r="E82" s="13"/>
      <c r="F82" s="13"/>
      <c r="G82" s="18"/>
      <c r="H82" s="18"/>
      <c r="I82" s="8"/>
      <c r="J82" s="8"/>
      <c r="K82" s="8">
        <f>$J75*K75+$J76*K76+$J77*K77+$J78*K78+$J79*K79+$J80*K80+K81</f>
        <v>0</v>
      </c>
      <c r="L82" s="8">
        <f>$J75*L75+$J76*L76+$J77*L77+$J78*L78+$J79*L79+$J80*L80+L81</f>
        <v>0</v>
      </c>
      <c r="M82" s="8">
        <f>$J75*M75+$J76*M76+$J77*M77+$J78*M78+$J79*M79+$J80*M80+M81</f>
        <v>0</v>
      </c>
      <c r="N82" s="5" t="e">
        <f>AVERAGEIF(K82:M82,"&gt;0")</f>
        <v>#DIV/0!</v>
      </c>
      <c r="O82" s="10"/>
      <c r="P82" s="2"/>
    </row>
    <row r="83" spans="1:16" ht="15" customHeight="1" x14ac:dyDescent="0.2">
      <c r="A83" s="31"/>
      <c r="B83" s="32"/>
      <c r="C83" s="32"/>
      <c r="D83" s="32"/>
      <c r="E83" s="32"/>
      <c r="F83" s="33"/>
      <c r="G83" s="33"/>
      <c r="H83" s="34"/>
      <c r="I83" s="3" t="s">
        <v>15</v>
      </c>
      <c r="J83" s="4">
        <v>0.2</v>
      </c>
      <c r="K83" s="9"/>
      <c r="L83" s="9"/>
      <c r="M83" s="9"/>
      <c r="N83" s="48"/>
      <c r="O83" s="54"/>
      <c r="P83" s="10"/>
    </row>
    <row r="84" spans="1:16" ht="15" customHeight="1" x14ac:dyDescent="0.2">
      <c r="A84" s="35"/>
      <c r="B84" s="36"/>
      <c r="C84" s="36"/>
      <c r="D84" s="36"/>
      <c r="E84" s="36"/>
      <c r="F84" s="36"/>
      <c r="G84" s="36"/>
      <c r="H84" s="37"/>
      <c r="I84" s="3" t="s">
        <v>20</v>
      </c>
      <c r="J84" s="4">
        <v>0.2</v>
      </c>
      <c r="K84" s="9"/>
      <c r="L84" s="9"/>
      <c r="M84" s="9"/>
      <c r="N84" s="49"/>
      <c r="O84" s="55"/>
      <c r="P84" s="10"/>
    </row>
    <row r="85" spans="1:16" ht="15" customHeight="1" x14ac:dyDescent="0.2">
      <c r="A85" s="35"/>
      <c r="B85" s="36"/>
      <c r="C85" s="36"/>
      <c r="D85" s="36"/>
      <c r="E85" s="36"/>
      <c r="F85" s="36"/>
      <c r="G85" s="36"/>
      <c r="H85" s="37"/>
      <c r="I85" s="3" t="s">
        <v>2</v>
      </c>
      <c r="J85" s="4">
        <v>0.2</v>
      </c>
      <c r="K85" s="9"/>
      <c r="L85" s="9"/>
      <c r="M85" s="9"/>
      <c r="N85" s="49"/>
      <c r="O85" s="55"/>
      <c r="P85" s="10"/>
    </row>
    <row r="86" spans="1:16" ht="15" customHeight="1" x14ac:dyDescent="0.2">
      <c r="A86" s="35"/>
      <c r="B86" s="36"/>
      <c r="C86" s="36"/>
      <c r="D86" s="36"/>
      <c r="E86" s="36"/>
      <c r="F86" s="36"/>
      <c r="G86" s="36"/>
      <c r="H86" s="37"/>
      <c r="I86" s="11" t="s">
        <v>5</v>
      </c>
      <c r="J86" s="4">
        <v>0.1</v>
      </c>
      <c r="K86" s="9"/>
      <c r="L86" s="9"/>
      <c r="M86" s="9"/>
      <c r="N86" s="49"/>
      <c r="O86" s="55"/>
      <c r="P86" s="10"/>
    </row>
    <row r="87" spans="1:16" ht="15" customHeight="1" x14ac:dyDescent="0.2">
      <c r="A87" s="35"/>
      <c r="B87" s="36"/>
      <c r="C87" s="36"/>
      <c r="D87" s="36"/>
      <c r="E87" s="36"/>
      <c r="F87" s="36"/>
      <c r="G87" s="36"/>
      <c r="H87" s="37"/>
      <c r="I87" s="3" t="s">
        <v>6</v>
      </c>
      <c r="J87" s="4">
        <v>0.1</v>
      </c>
      <c r="K87" s="9"/>
      <c r="L87" s="9"/>
      <c r="M87" s="9"/>
      <c r="N87" s="49"/>
      <c r="O87" s="55"/>
      <c r="P87" s="10"/>
    </row>
    <row r="88" spans="1:16" ht="15" customHeight="1" x14ac:dyDescent="0.2">
      <c r="A88" s="35"/>
      <c r="B88" s="36"/>
      <c r="C88" s="36"/>
      <c r="D88" s="36"/>
      <c r="E88" s="36"/>
      <c r="F88" s="36"/>
      <c r="G88" s="36"/>
      <c r="H88" s="37"/>
      <c r="I88" s="3" t="s">
        <v>23</v>
      </c>
      <c r="J88" s="4">
        <v>0.2</v>
      </c>
      <c r="K88" s="9"/>
      <c r="L88" s="9"/>
      <c r="M88" s="9"/>
      <c r="N88" s="49"/>
      <c r="O88" s="55"/>
      <c r="P88" s="10"/>
    </row>
    <row r="89" spans="1:16" ht="15" customHeight="1" x14ac:dyDescent="0.2">
      <c r="A89" s="38"/>
      <c r="B89" s="39"/>
      <c r="C89" s="39"/>
      <c r="D89" s="39"/>
      <c r="E89" s="39"/>
      <c r="F89" s="39"/>
      <c r="G89" s="39"/>
      <c r="H89" s="40"/>
      <c r="I89" s="3" t="s">
        <v>24</v>
      </c>
      <c r="J89" s="4"/>
      <c r="K89" s="9"/>
      <c r="L89" s="9"/>
      <c r="M89" s="9"/>
      <c r="N89" s="50"/>
      <c r="O89" s="56"/>
      <c r="P89" s="10"/>
    </row>
    <row r="90" spans="1:16" ht="18" x14ac:dyDescent="0.2">
      <c r="A90" s="13">
        <v>11</v>
      </c>
      <c r="B90" s="13"/>
      <c r="C90" s="13"/>
      <c r="D90" s="21" t="str">
        <f>CONCATENATE(B90," ",C90)</f>
        <v xml:space="preserve"> </v>
      </c>
      <c r="E90" s="13"/>
      <c r="F90" s="13">
        <f>F86</f>
        <v>0</v>
      </c>
      <c r="G90" s="18">
        <f>G86</f>
        <v>0</v>
      </c>
      <c r="H90" s="18">
        <f>H86</f>
        <v>0</v>
      </c>
      <c r="I90" s="8"/>
      <c r="J90" s="8"/>
      <c r="K90" s="8">
        <f>$J83*K83+$J84*K84+$J85*K85+$J86*K86+$J87*K87+$J88*K88+K89</f>
        <v>0</v>
      </c>
      <c r="L90" s="8">
        <f>$J83*L83+$J84*L84+$J85*L85+$J86*L86+$J87*L87+$J88*L88+L89</f>
        <v>0</v>
      </c>
      <c r="M90" s="8">
        <f>$J83*M83+$J84*M84+$J85*M85+$J86*M86+$J87*M87+$J88*M88+M89</f>
        <v>0</v>
      </c>
      <c r="N90" s="5" t="e">
        <f>AVERAGEIF(K90:M90,"&gt;0")</f>
        <v>#DIV/0!</v>
      </c>
      <c r="O90" s="10"/>
      <c r="P90" s="2"/>
    </row>
    <row r="91" spans="1:16" ht="15" customHeight="1" x14ac:dyDescent="0.2">
      <c r="A91" s="31"/>
      <c r="B91" s="32"/>
      <c r="C91" s="32"/>
      <c r="D91" s="32"/>
      <c r="E91" s="32"/>
      <c r="F91" s="33"/>
      <c r="G91" s="33"/>
      <c r="H91" s="34"/>
      <c r="I91" s="3" t="s">
        <v>15</v>
      </c>
      <c r="J91" s="4">
        <v>0.2</v>
      </c>
      <c r="K91" s="9"/>
      <c r="L91" s="9"/>
      <c r="M91" s="9"/>
      <c r="N91" s="48"/>
      <c r="O91" s="54"/>
      <c r="P91" s="10"/>
    </row>
    <row r="92" spans="1:16" ht="15" customHeight="1" x14ac:dyDescent="0.2">
      <c r="A92" s="35"/>
      <c r="B92" s="36"/>
      <c r="C92" s="36"/>
      <c r="D92" s="36"/>
      <c r="E92" s="36"/>
      <c r="F92" s="36"/>
      <c r="G92" s="36"/>
      <c r="H92" s="37"/>
      <c r="I92" s="3" t="s">
        <v>20</v>
      </c>
      <c r="J92" s="4">
        <v>0.2</v>
      </c>
      <c r="K92" s="9"/>
      <c r="L92" s="9"/>
      <c r="M92" s="9"/>
      <c r="N92" s="49"/>
      <c r="O92" s="55"/>
      <c r="P92" s="10"/>
    </row>
    <row r="93" spans="1:16" ht="15" customHeight="1" x14ac:dyDescent="0.2">
      <c r="A93" s="35"/>
      <c r="B93" s="36"/>
      <c r="C93" s="36"/>
      <c r="D93" s="36"/>
      <c r="E93" s="36"/>
      <c r="F93" s="36"/>
      <c r="G93" s="36"/>
      <c r="H93" s="37"/>
      <c r="I93" s="3" t="s">
        <v>2</v>
      </c>
      <c r="J93" s="4">
        <v>0.2</v>
      </c>
      <c r="K93" s="9"/>
      <c r="L93" s="9"/>
      <c r="M93" s="9"/>
      <c r="N93" s="49"/>
      <c r="O93" s="55"/>
      <c r="P93" s="10"/>
    </row>
    <row r="94" spans="1:16" ht="15" customHeight="1" x14ac:dyDescent="0.2">
      <c r="A94" s="35"/>
      <c r="B94" s="36"/>
      <c r="C94" s="36"/>
      <c r="D94" s="36"/>
      <c r="E94" s="36"/>
      <c r="F94" s="36"/>
      <c r="G94" s="36"/>
      <c r="H94" s="37"/>
      <c r="I94" s="11" t="s">
        <v>5</v>
      </c>
      <c r="J94" s="4">
        <v>0.1</v>
      </c>
      <c r="K94" s="9"/>
      <c r="L94" s="9"/>
      <c r="M94" s="9"/>
      <c r="N94" s="49"/>
      <c r="O94" s="55"/>
      <c r="P94" s="10"/>
    </row>
    <row r="95" spans="1:16" ht="15" customHeight="1" x14ac:dyDescent="0.2">
      <c r="A95" s="35"/>
      <c r="B95" s="36"/>
      <c r="C95" s="36"/>
      <c r="D95" s="36"/>
      <c r="E95" s="36"/>
      <c r="F95" s="36"/>
      <c r="G95" s="36"/>
      <c r="H95" s="37"/>
      <c r="I95" s="3" t="s">
        <v>6</v>
      </c>
      <c r="J95" s="4">
        <v>0.1</v>
      </c>
      <c r="K95" s="9"/>
      <c r="L95" s="9"/>
      <c r="M95" s="9"/>
      <c r="N95" s="49"/>
      <c r="O95" s="55"/>
      <c r="P95" s="10"/>
    </row>
    <row r="96" spans="1:16" ht="15" customHeight="1" x14ac:dyDescent="0.2">
      <c r="A96" s="35"/>
      <c r="B96" s="36"/>
      <c r="C96" s="36"/>
      <c r="D96" s="36"/>
      <c r="E96" s="36"/>
      <c r="F96" s="36"/>
      <c r="G96" s="36"/>
      <c r="H96" s="37"/>
      <c r="I96" s="3" t="s">
        <v>23</v>
      </c>
      <c r="J96" s="4">
        <v>0.2</v>
      </c>
      <c r="K96" s="9"/>
      <c r="L96" s="9"/>
      <c r="M96" s="9"/>
      <c r="N96" s="49"/>
      <c r="O96" s="55"/>
      <c r="P96" s="10"/>
    </row>
    <row r="97" spans="1:16" ht="15" customHeight="1" x14ac:dyDescent="0.2">
      <c r="A97" s="38"/>
      <c r="B97" s="39"/>
      <c r="C97" s="39"/>
      <c r="D97" s="39"/>
      <c r="E97" s="39"/>
      <c r="F97" s="39"/>
      <c r="G97" s="39"/>
      <c r="H97" s="40"/>
      <c r="I97" s="3" t="s">
        <v>24</v>
      </c>
      <c r="J97" s="4"/>
      <c r="K97" s="9"/>
      <c r="L97" s="9"/>
      <c r="M97" s="9"/>
      <c r="N97" s="50"/>
      <c r="O97" s="56"/>
      <c r="P97" s="10"/>
    </row>
    <row r="98" spans="1:16" ht="18" x14ac:dyDescent="0.2">
      <c r="A98" s="13">
        <v>12</v>
      </c>
      <c r="B98" s="13"/>
      <c r="C98" s="13"/>
      <c r="D98" s="21" t="str">
        <f>CONCATENATE(B98," ",C98)</f>
        <v xml:space="preserve"> </v>
      </c>
      <c r="E98" s="13"/>
      <c r="F98" s="13">
        <f>F94</f>
        <v>0</v>
      </c>
      <c r="G98" s="18">
        <f>G94</f>
        <v>0</v>
      </c>
      <c r="H98" s="18">
        <f>H94</f>
        <v>0</v>
      </c>
      <c r="I98" s="8"/>
      <c r="J98" s="8"/>
      <c r="K98" s="8">
        <f>$J91*K91+$J92*K92+$J93*K93+$J94*K94+$J95*K95+$J96*K96+K97</f>
        <v>0</v>
      </c>
      <c r="L98" s="8">
        <f>$J91*L91+$J92*L92+$J93*L93+$J94*L94+$J95*L95+$J96*L96+L97</f>
        <v>0</v>
      </c>
      <c r="M98" s="8">
        <f>$J91*M91+$J92*M92+$J93*M93+$J94*M94+$J95*M95+$J96*M96+M97</f>
        <v>0</v>
      </c>
      <c r="N98" s="5" t="e">
        <f>AVERAGEIF(K98:M98,"&gt;0")</f>
        <v>#DIV/0!</v>
      </c>
      <c r="O98" s="10"/>
      <c r="P98" s="2"/>
    </row>
    <row r="99" spans="1:16" ht="15" customHeight="1" x14ac:dyDescent="0.2">
      <c r="A99" s="31"/>
      <c r="B99" s="32"/>
      <c r="C99" s="32"/>
      <c r="D99" s="32"/>
      <c r="E99" s="32"/>
      <c r="F99" s="33"/>
      <c r="G99" s="33"/>
      <c r="H99" s="34"/>
      <c r="I99" s="3" t="s">
        <v>15</v>
      </c>
      <c r="J99" s="4">
        <v>0.2</v>
      </c>
      <c r="K99" s="9"/>
      <c r="L99" s="9"/>
      <c r="M99" s="9"/>
      <c r="N99" s="48"/>
      <c r="O99" s="54"/>
      <c r="P99" s="10"/>
    </row>
    <row r="100" spans="1:16" ht="15" customHeight="1" x14ac:dyDescent="0.2">
      <c r="A100" s="35"/>
      <c r="B100" s="36"/>
      <c r="C100" s="36"/>
      <c r="D100" s="36"/>
      <c r="E100" s="36"/>
      <c r="F100" s="36"/>
      <c r="G100" s="36"/>
      <c r="H100" s="37"/>
      <c r="I100" s="3" t="s">
        <v>20</v>
      </c>
      <c r="J100" s="4">
        <v>0.2</v>
      </c>
      <c r="K100" s="9"/>
      <c r="L100" s="9"/>
      <c r="M100" s="9"/>
      <c r="N100" s="49"/>
      <c r="O100" s="55"/>
      <c r="P100" s="10"/>
    </row>
    <row r="101" spans="1:16" ht="15" customHeight="1" x14ac:dyDescent="0.2">
      <c r="A101" s="35"/>
      <c r="B101" s="36"/>
      <c r="C101" s="36"/>
      <c r="D101" s="36"/>
      <c r="E101" s="36"/>
      <c r="F101" s="36"/>
      <c r="G101" s="36"/>
      <c r="H101" s="37"/>
      <c r="I101" s="3" t="s">
        <v>2</v>
      </c>
      <c r="J101" s="4">
        <v>0.2</v>
      </c>
      <c r="K101" s="9"/>
      <c r="L101" s="9"/>
      <c r="M101" s="9"/>
      <c r="N101" s="49"/>
      <c r="O101" s="55"/>
      <c r="P101" s="10"/>
    </row>
    <row r="102" spans="1:16" ht="15" customHeight="1" x14ac:dyDescent="0.2">
      <c r="A102" s="35"/>
      <c r="B102" s="36"/>
      <c r="C102" s="36"/>
      <c r="D102" s="36"/>
      <c r="E102" s="36"/>
      <c r="F102" s="36"/>
      <c r="G102" s="36"/>
      <c r="H102" s="37"/>
      <c r="I102" s="11" t="s">
        <v>5</v>
      </c>
      <c r="J102" s="4">
        <v>0.1</v>
      </c>
      <c r="K102" s="9"/>
      <c r="L102" s="9"/>
      <c r="M102" s="9"/>
      <c r="N102" s="49"/>
      <c r="O102" s="55"/>
      <c r="P102" s="10"/>
    </row>
    <row r="103" spans="1:16" ht="15" customHeight="1" x14ac:dyDescent="0.2">
      <c r="A103" s="35"/>
      <c r="B103" s="36"/>
      <c r="C103" s="36"/>
      <c r="D103" s="36"/>
      <c r="E103" s="36"/>
      <c r="F103" s="36"/>
      <c r="G103" s="36"/>
      <c r="H103" s="37"/>
      <c r="I103" s="3" t="s">
        <v>6</v>
      </c>
      <c r="J103" s="4">
        <v>0.1</v>
      </c>
      <c r="K103" s="9"/>
      <c r="L103" s="9"/>
      <c r="M103" s="9"/>
      <c r="N103" s="49"/>
      <c r="O103" s="55"/>
      <c r="P103" s="10"/>
    </row>
    <row r="104" spans="1:16" ht="15" customHeight="1" x14ac:dyDescent="0.2">
      <c r="A104" s="35"/>
      <c r="B104" s="36"/>
      <c r="C104" s="36"/>
      <c r="D104" s="36"/>
      <c r="E104" s="36"/>
      <c r="F104" s="36"/>
      <c r="G104" s="36"/>
      <c r="H104" s="37"/>
      <c r="I104" s="3" t="s">
        <v>23</v>
      </c>
      <c r="J104" s="4">
        <v>0.2</v>
      </c>
      <c r="K104" s="9"/>
      <c r="L104" s="9"/>
      <c r="M104" s="9"/>
      <c r="N104" s="49"/>
      <c r="O104" s="55"/>
      <c r="P104" s="10"/>
    </row>
    <row r="105" spans="1:16" ht="15" customHeight="1" x14ac:dyDescent="0.2">
      <c r="A105" s="38"/>
      <c r="B105" s="39"/>
      <c r="C105" s="39"/>
      <c r="D105" s="39"/>
      <c r="E105" s="39"/>
      <c r="F105" s="39"/>
      <c r="G105" s="39"/>
      <c r="H105" s="40"/>
      <c r="I105" s="3" t="s">
        <v>24</v>
      </c>
      <c r="J105" s="4"/>
      <c r="K105" s="9"/>
      <c r="L105" s="9"/>
      <c r="M105" s="9"/>
      <c r="N105" s="50"/>
      <c r="O105" s="56"/>
      <c r="P105" s="10"/>
    </row>
    <row r="106" spans="1:16" ht="18" x14ac:dyDescent="0.2">
      <c r="A106" s="13">
        <v>13</v>
      </c>
      <c r="B106" s="13"/>
      <c r="C106" s="13"/>
      <c r="D106" s="21" t="str">
        <f>CONCATENATE(B106," ",C106)</f>
        <v xml:space="preserve"> </v>
      </c>
      <c r="E106" s="13"/>
      <c r="F106" s="13">
        <f>F102</f>
        <v>0</v>
      </c>
      <c r="G106" s="18">
        <f>G102</f>
        <v>0</v>
      </c>
      <c r="H106" s="18">
        <f>H102</f>
        <v>0</v>
      </c>
      <c r="I106" s="8"/>
      <c r="J106" s="8"/>
      <c r="K106" s="8">
        <f>$J99*K99+$J100*K100+$J101*K101+$J102*K102+$J103*K103+$J104*K104+K105</f>
        <v>0</v>
      </c>
      <c r="L106" s="8">
        <f>$J99*L99+$J100*L100+$J101*L101+$J102*L102+$J103*L103+$J104*L104+L105</f>
        <v>0</v>
      </c>
      <c r="M106" s="8">
        <f>$J99*M99+$J100*M100+$J101*M101+$J102*M102+$J103*M103+$J104*M104+M105</f>
        <v>0</v>
      </c>
      <c r="N106" s="5" t="e">
        <f>AVERAGEIF(K106:M106,"&gt;0")</f>
        <v>#DIV/0!</v>
      </c>
      <c r="O106" s="10"/>
      <c r="P106" s="2"/>
    </row>
    <row r="107" spans="1:16" ht="15" customHeight="1" x14ac:dyDescent="0.2">
      <c r="A107" s="31"/>
      <c r="B107" s="32"/>
      <c r="C107" s="32"/>
      <c r="D107" s="32"/>
      <c r="E107" s="32"/>
      <c r="F107" s="33"/>
      <c r="G107" s="33"/>
      <c r="H107" s="34"/>
      <c r="I107" s="3" t="s">
        <v>15</v>
      </c>
      <c r="J107" s="4">
        <v>0.2</v>
      </c>
      <c r="K107" s="9"/>
      <c r="L107" s="9"/>
      <c r="M107" s="9"/>
      <c r="N107" s="48"/>
      <c r="O107" s="54"/>
      <c r="P107" s="10"/>
    </row>
    <row r="108" spans="1:16" ht="15" customHeight="1" x14ac:dyDescent="0.2">
      <c r="A108" s="35"/>
      <c r="B108" s="36"/>
      <c r="C108" s="36"/>
      <c r="D108" s="36"/>
      <c r="E108" s="36"/>
      <c r="F108" s="36"/>
      <c r="G108" s="36"/>
      <c r="H108" s="37"/>
      <c r="I108" s="3" t="s">
        <v>20</v>
      </c>
      <c r="J108" s="4">
        <v>0.2</v>
      </c>
      <c r="K108" s="9"/>
      <c r="L108" s="9"/>
      <c r="M108" s="9"/>
      <c r="N108" s="49"/>
      <c r="O108" s="55"/>
      <c r="P108" s="10"/>
    </row>
    <row r="109" spans="1:16" ht="15" customHeight="1" x14ac:dyDescent="0.2">
      <c r="A109" s="35"/>
      <c r="B109" s="36"/>
      <c r="C109" s="36"/>
      <c r="D109" s="36"/>
      <c r="E109" s="36"/>
      <c r="F109" s="36"/>
      <c r="G109" s="36"/>
      <c r="H109" s="37"/>
      <c r="I109" s="3" t="s">
        <v>2</v>
      </c>
      <c r="J109" s="4">
        <v>0.2</v>
      </c>
      <c r="K109" s="9"/>
      <c r="L109" s="9"/>
      <c r="M109" s="9"/>
      <c r="N109" s="49"/>
      <c r="O109" s="55"/>
      <c r="P109" s="10"/>
    </row>
    <row r="110" spans="1:16" ht="15" customHeight="1" x14ac:dyDescent="0.2">
      <c r="A110" s="35"/>
      <c r="B110" s="36"/>
      <c r="C110" s="36"/>
      <c r="D110" s="36"/>
      <c r="E110" s="36"/>
      <c r="F110" s="36"/>
      <c r="G110" s="36"/>
      <c r="H110" s="37"/>
      <c r="I110" s="11" t="s">
        <v>5</v>
      </c>
      <c r="J110" s="4">
        <v>0.1</v>
      </c>
      <c r="K110" s="9"/>
      <c r="L110" s="9"/>
      <c r="M110" s="9"/>
      <c r="N110" s="49"/>
      <c r="O110" s="55"/>
      <c r="P110" s="10"/>
    </row>
    <row r="111" spans="1:16" ht="15" customHeight="1" x14ac:dyDescent="0.2">
      <c r="A111" s="35"/>
      <c r="B111" s="36"/>
      <c r="C111" s="36"/>
      <c r="D111" s="36"/>
      <c r="E111" s="36"/>
      <c r="F111" s="36"/>
      <c r="G111" s="36"/>
      <c r="H111" s="37"/>
      <c r="I111" s="3" t="s">
        <v>6</v>
      </c>
      <c r="J111" s="4">
        <v>0.1</v>
      </c>
      <c r="K111" s="9"/>
      <c r="L111" s="9"/>
      <c r="M111" s="9"/>
      <c r="N111" s="49"/>
      <c r="O111" s="55"/>
      <c r="P111" s="10"/>
    </row>
    <row r="112" spans="1:16" ht="15" customHeight="1" x14ac:dyDescent="0.2">
      <c r="A112" s="35"/>
      <c r="B112" s="36"/>
      <c r="C112" s="36"/>
      <c r="D112" s="36"/>
      <c r="E112" s="36"/>
      <c r="F112" s="36"/>
      <c r="G112" s="36"/>
      <c r="H112" s="37"/>
      <c r="I112" s="3" t="s">
        <v>23</v>
      </c>
      <c r="J112" s="4">
        <v>0.2</v>
      </c>
      <c r="K112" s="9"/>
      <c r="L112" s="9"/>
      <c r="M112" s="9"/>
      <c r="N112" s="49"/>
      <c r="O112" s="55"/>
      <c r="P112" s="10"/>
    </row>
    <row r="113" spans="1:16" ht="15" customHeight="1" x14ac:dyDescent="0.2">
      <c r="A113" s="38"/>
      <c r="B113" s="39"/>
      <c r="C113" s="39"/>
      <c r="D113" s="39"/>
      <c r="E113" s="39"/>
      <c r="F113" s="39"/>
      <c r="G113" s="39"/>
      <c r="H113" s="40"/>
      <c r="I113" s="3" t="s">
        <v>24</v>
      </c>
      <c r="J113" s="4"/>
      <c r="K113" s="9"/>
      <c r="L113" s="9"/>
      <c r="M113" s="9"/>
      <c r="N113" s="50"/>
      <c r="O113" s="56"/>
      <c r="P113" s="10"/>
    </row>
    <row r="114" spans="1:16" ht="18" x14ac:dyDescent="0.2">
      <c r="A114" s="13">
        <v>14</v>
      </c>
      <c r="B114" s="13"/>
      <c r="C114" s="13"/>
      <c r="D114" s="21" t="str">
        <f>CONCATENATE(B114," ",C114)</f>
        <v xml:space="preserve"> </v>
      </c>
      <c r="E114" s="13"/>
      <c r="F114" s="13">
        <f>F110</f>
        <v>0</v>
      </c>
      <c r="G114" s="18">
        <f>G110</f>
        <v>0</v>
      </c>
      <c r="H114" s="18">
        <f>H110</f>
        <v>0</v>
      </c>
      <c r="I114" s="8"/>
      <c r="J114" s="8"/>
      <c r="K114" s="8">
        <f>$J107*K107+$J108*K108+$J109*K109+$J110*K110+$J111*K111+$J112*K112+K113</f>
        <v>0</v>
      </c>
      <c r="L114" s="8">
        <f>$J107*L107+$J108*L108+$J109*L109+$J110*L110+$J111*L111+$J112*L112+L113</f>
        <v>0</v>
      </c>
      <c r="M114" s="8">
        <f>$J107*M107+$J108*M108+$J109*M109+$J110*M110+$J111*M111+$J112*M112+M113</f>
        <v>0</v>
      </c>
      <c r="N114" s="5" t="e">
        <f>AVERAGEIF(K114:M114,"&gt;0")</f>
        <v>#DIV/0!</v>
      </c>
      <c r="O114" s="10"/>
      <c r="P114" s="2"/>
    </row>
    <row r="115" spans="1:16" ht="15" customHeight="1" x14ac:dyDescent="0.2">
      <c r="A115" s="31"/>
      <c r="B115" s="32"/>
      <c r="C115" s="32"/>
      <c r="D115" s="32"/>
      <c r="E115" s="32"/>
      <c r="F115" s="33"/>
      <c r="G115" s="33"/>
      <c r="H115" s="34"/>
      <c r="I115" s="3" t="s">
        <v>15</v>
      </c>
      <c r="J115" s="4">
        <v>0.2</v>
      </c>
      <c r="K115" s="9"/>
      <c r="L115" s="9"/>
      <c r="M115" s="9"/>
      <c r="N115" s="48"/>
      <c r="O115" s="54"/>
      <c r="P115" s="10"/>
    </row>
    <row r="116" spans="1:16" ht="15" customHeight="1" x14ac:dyDescent="0.2">
      <c r="A116" s="35"/>
      <c r="B116" s="36"/>
      <c r="C116" s="36"/>
      <c r="D116" s="36"/>
      <c r="E116" s="36"/>
      <c r="F116" s="36"/>
      <c r="G116" s="36"/>
      <c r="H116" s="37"/>
      <c r="I116" s="3" t="s">
        <v>20</v>
      </c>
      <c r="J116" s="4">
        <v>0.2</v>
      </c>
      <c r="K116" s="9"/>
      <c r="L116" s="9"/>
      <c r="M116" s="9"/>
      <c r="N116" s="49"/>
      <c r="O116" s="55"/>
      <c r="P116" s="10"/>
    </row>
    <row r="117" spans="1:16" ht="15" customHeight="1" x14ac:dyDescent="0.2">
      <c r="A117" s="35"/>
      <c r="B117" s="36"/>
      <c r="C117" s="36"/>
      <c r="D117" s="36"/>
      <c r="E117" s="36"/>
      <c r="F117" s="36"/>
      <c r="G117" s="36"/>
      <c r="H117" s="37"/>
      <c r="I117" s="3" t="s">
        <v>2</v>
      </c>
      <c r="J117" s="4">
        <v>0.2</v>
      </c>
      <c r="K117" s="9"/>
      <c r="L117" s="9"/>
      <c r="M117" s="9"/>
      <c r="N117" s="49"/>
      <c r="O117" s="55"/>
      <c r="P117" s="10"/>
    </row>
    <row r="118" spans="1:16" ht="15" customHeight="1" x14ac:dyDescent="0.2">
      <c r="A118" s="35"/>
      <c r="B118" s="36"/>
      <c r="C118" s="36"/>
      <c r="D118" s="36"/>
      <c r="E118" s="36"/>
      <c r="F118" s="36"/>
      <c r="G118" s="36"/>
      <c r="H118" s="37"/>
      <c r="I118" s="11" t="s">
        <v>5</v>
      </c>
      <c r="J118" s="4">
        <v>0.1</v>
      </c>
      <c r="K118" s="9"/>
      <c r="L118" s="9"/>
      <c r="M118" s="9"/>
      <c r="N118" s="49"/>
      <c r="O118" s="55"/>
      <c r="P118" s="10"/>
    </row>
    <row r="119" spans="1:16" ht="15" customHeight="1" x14ac:dyDescent="0.2">
      <c r="A119" s="35"/>
      <c r="B119" s="36"/>
      <c r="C119" s="36"/>
      <c r="D119" s="36"/>
      <c r="E119" s="36"/>
      <c r="F119" s="36"/>
      <c r="G119" s="36"/>
      <c r="H119" s="37"/>
      <c r="I119" s="3" t="s">
        <v>6</v>
      </c>
      <c r="J119" s="4">
        <v>0.1</v>
      </c>
      <c r="K119" s="9"/>
      <c r="L119" s="9"/>
      <c r="M119" s="9"/>
      <c r="N119" s="49"/>
      <c r="O119" s="55"/>
      <c r="P119" s="10"/>
    </row>
    <row r="120" spans="1:16" ht="15" customHeight="1" x14ac:dyDescent="0.2">
      <c r="A120" s="35"/>
      <c r="B120" s="36"/>
      <c r="C120" s="36"/>
      <c r="D120" s="36"/>
      <c r="E120" s="36"/>
      <c r="F120" s="36"/>
      <c r="G120" s="36"/>
      <c r="H120" s="37"/>
      <c r="I120" s="3" t="s">
        <v>23</v>
      </c>
      <c r="J120" s="4">
        <v>0.2</v>
      </c>
      <c r="K120" s="9"/>
      <c r="L120" s="9"/>
      <c r="M120" s="9"/>
      <c r="N120" s="49"/>
      <c r="O120" s="55"/>
      <c r="P120" s="10"/>
    </row>
    <row r="121" spans="1:16" ht="15" customHeight="1" x14ac:dyDescent="0.2">
      <c r="A121" s="38"/>
      <c r="B121" s="39"/>
      <c r="C121" s="39"/>
      <c r="D121" s="39"/>
      <c r="E121" s="39"/>
      <c r="F121" s="39"/>
      <c r="G121" s="39"/>
      <c r="H121" s="40"/>
      <c r="I121" s="3" t="s">
        <v>24</v>
      </c>
      <c r="J121" s="4"/>
      <c r="K121" s="9"/>
      <c r="L121" s="9"/>
      <c r="M121" s="9"/>
      <c r="N121" s="50"/>
      <c r="O121" s="56"/>
      <c r="P121" s="10"/>
    </row>
    <row r="122" spans="1:16" ht="18" x14ac:dyDescent="0.2">
      <c r="A122" s="13">
        <v>15</v>
      </c>
      <c r="B122" s="13"/>
      <c r="C122" s="13"/>
      <c r="D122" s="21" t="str">
        <f>CONCATENATE(B122," ",C122)</f>
        <v xml:space="preserve"> </v>
      </c>
      <c r="E122" s="13"/>
      <c r="F122" s="13">
        <f>F118</f>
        <v>0</v>
      </c>
      <c r="G122" s="18">
        <f>G118</f>
        <v>0</v>
      </c>
      <c r="H122" s="18">
        <f>H118</f>
        <v>0</v>
      </c>
      <c r="I122" s="8"/>
      <c r="J122" s="8"/>
      <c r="K122" s="8">
        <f>$J115*K115+$J116*K116+$J117*K117+$J118*K118+$J119*K119+$J120*K120+K121</f>
        <v>0</v>
      </c>
      <c r="L122" s="8">
        <f>$J115*L115+$J116*L116+$J117*L117+$J118*L118+$J119*L119+$J120*L120+L121</f>
        <v>0</v>
      </c>
      <c r="M122" s="8">
        <f>$J115*M115+$J116*M116+$J117*M117+$J118*M118+$J119*M119+$J120*M120+M121</f>
        <v>0</v>
      </c>
      <c r="N122" s="5" t="e">
        <f>AVERAGEIF(K122:M122,"&gt;0")</f>
        <v>#DIV/0!</v>
      </c>
      <c r="O122" s="10"/>
      <c r="P122" s="2"/>
    </row>
    <row r="123" spans="1:16" x14ac:dyDescent="0.2">
      <c r="J123" s="1"/>
    </row>
    <row r="124" spans="1:16" x14ac:dyDescent="0.2">
      <c r="J124" s="1"/>
    </row>
    <row r="125" spans="1:16" x14ac:dyDescent="0.2">
      <c r="J125" s="1"/>
    </row>
    <row r="126" spans="1:16" x14ac:dyDescent="0.2">
      <c r="J126" s="1"/>
    </row>
    <row r="127" spans="1:16" x14ac:dyDescent="0.2">
      <c r="J127" s="1"/>
    </row>
    <row r="128" spans="1:16" x14ac:dyDescent="0.2">
      <c r="J128" s="1"/>
    </row>
    <row r="129" spans="10:10" x14ac:dyDescent="0.2">
      <c r="J129" s="1"/>
    </row>
    <row r="130" spans="10:10" x14ac:dyDescent="0.2">
      <c r="J130" s="1"/>
    </row>
    <row r="131" spans="10:10" x14ac:dyDescent="0.2">
      <c r="J131" s="1"/>
    </row>
    <row r="132" spans="10:10" x14ac:dyDescent="0.2">
      <c r="J132" s="1"/>
    </row>
    <row r="133" spans="10:10" x14ac:dyDescent="0.2">
      <c r="J133" s="1"/>
    </row>
    <row r="134" spans="10:10" x14ac:dyDescent="0.2">
      <c r="J134" s="1"/>
    </row>
    <row r="135" spans="10:10" x14ac:dyDescent="0.2">
      <c r="J135" s="1"/>
    </row>
    <row r="136" spans="10:10" x14ac:dyDescent="0.2">
      <c r="J136" s="1"/>
    </row>
    <row r="137" spans="10:10" x14ac:dyDescent="0.2">
      <c r="J137" s="1"/>
    </row>
    <row r="138" spans="10:10" x14ac:dyDescent="0.2">
      <c r="J138" s="1"/>
    </row>
    <row r="139" spans="10:10" x14ac:dyDescent="0.2">
      <c r="J139" s="1"/>
    </row>
    <row r="140" spans="10:10" x14ac:dyDescent="0.2">
      <c r="J140" s="1"/>
    </row>
    <row r="141" spans="10:10" x14ac:dyDescent="0.2">
      <c r="J141" s="1"/>
    </row>
    <row r="142" spans="10:10" x14ac:dyDescent="0.2">
      <c r="J142" s="1"/>
    </row>
    <row r="143" spans="10:10" x14ac:dyDescent="0.2">
      <c r="J143" s="1"/>
    </row>
    <row r="144" spans="10:10" x14ac:dyDescent="0.2">
      <c r="J144" s="1"/>
    </row>
    <row r="145" spans="10:10" x14ac:dyDescent="0.2">
      <c r="J145" s="1"/>
    </row>
    <row r="146" spans="10:10" x14ac:dyDescent="0.2">
      <c r="J146" s="1"/>
    </row>
    <row r="147" spans="10:10" x14ac:dyDescent="0.2">
      <c r="J147" s="1"/>
    </row>
    <row r="148" spans="10:10" x14ac:dyDescent="0.2">
      <c r="J148" s="1"/>
    </row>
    <row r="149" spans="10:10" x14ac:dyDescent="0.2">
      <c r="J149" s="1"/>
    </row>
    <row r="150" spans="10:10" x14ac:dyDescent="0.2">
      <c r="J150" s="1"/>
    </row>
    <row r="151" spans="10:10" x14ac:dyDescent="0.2">
      <c r="J151" s="1"/>
    </row>
    <row r="152" spans="10:10" x14ac:dyDescent="0.2">
      <c r="J152" s="1"/>
    </row>
    <row r="153" spans="10:10" x14ac:dyDescent="0.2">
      <c r="J153" s="1"/>
    </row>
    <row r="154" spans="10:10" x14ac:dyDescent="0.2">
      <c r="J154" s="1"/>
    </row>
    <row r="155" spans="10:10" x14ac:dyDescent="0.2">
      <c r="J155" s="1"/>
    </row>
    <row r="156" spans="10:10" x14ac:dyDescent="0.2">
      <c r="J156" s="1"/>
    </row>
    <row r="157" spans="10:10" x14ac:dyDescent="0.2">
      <c r="J157" s="1"/>
    </row>
    <row r="158" spans="10:10" x14ac:dyDescent="0.2">
      <c r="J158" s="1"/>
    </row>
    <row r="159" spans="10:10" x14ac:dyDescent="0.2">
      <c r="J159" s="1"/>
    </row>
    <row r="160" spans="10:10" x14ac:dyDescent="0.2">
      <c r="J160" s="1"/>
    </row>
    <row r="161" spans="10:10" x14ac:dyDescent="0.2">
      <c r="J161" s="1"/>
    </row>
    <row r="162" spans="10:10" x14ac:dyDescent="0.2">
      <c r="J162" s="1"/>
    </row>
    <row r="163" spans="10:10" x14ac:dyDescent="0.2">
      <c r="J163" s="1"/>
    </row>
    <row r="164" spans="10:10" x14ac:dyDescent="0.2">
      <c r="J164" s="1"/>
    </row>
    <row r="165" spans="10:10" x14ac:dyDescent="0.2">
      <c r="J165" s="1"/>
    </row>
    <row r="166" spans="10:10" x14ac:dyDescent="0.2">
      <c r="J166" s="1"/>
    </row>
    <row r="167" spans="10:10" x14ac:dyDescent="0.2">
      <c r="J167" s="1"/>
    </row>
    <row r="168" spans="10:10" x14ac:dyDescent="0.2">
      <c r="J168" s="1"/>
    </row>
    <row r="169" spans="10:10" x14ac:dyDescent="0.2">
      <c r="J169" s="1"/>
    </row>
    <row r="170" spans="10:10" x14ac:dyDescent="0.2">
      <c r="J170" s="1"/>
    </row>
    <row r="171" spans="10:10" x14ac:dyDescent="0.2">
      <c r="J171" s="1"/>
    </row>
    <row r="172" spans="10:10" x14ac:dyDescent="0.2">
      <c r="J172" s="1"/>
    </row>
    <row r="173" spans="10:10" x14ac:dyDescent="0.2">
      <c r="J173" s="1"/>
    </row>
    <row r="174" spans="10:10" x14ac:dyDescent="0.2">
      <c r="J174" s="1"/>
    </row>
    <row r="175" spans="10:10" x14ac:dyDescent="0.2">
      <c r="J175" s="1"/>
    </row>
    <row r="176" spans="10:10" x14ac:dyDescent="0.2">
      <c r="J176" s="1"/>
    </row>
    <row r="177" spans="10:10" x14ac:dyDescent="0.2">
      <c r="J177" s="1"/>
    </row>
    <row r="178" spans="10:10" x14ac:dyDescent="0.2">
      <c r="J178" s="1"/>
    </row>
    <row r="179" spans="10:10" x14ac:dyDescent="0.2">
      <c r="J179" s="1"/>
    </row>
    <row r="180" spans="10:10" x14ac:dyDescent="0.2">
      <c r="J180" s="1"/>
    </row>
    <row r="181" spans="10:10" x14ac:dyDescent="0.2">
      <c r="J181" s="1"/>
    </row>
    <row r="182" spans="10:10" x14ac:dyDescent="0.2">
      <c r="J182" s="1"/>
    </row>
    <row r="183" spans="10:10" x14ac:dyDescent="0.2">
      <c r="J183" s="1"/>
    </row>
    <row r="184" spans="10:10" x14ac:dyDescent="0.2">
      <c r="J184" s="1"/>
    </row>
    <row r="185" spans="10:10" x14ac:dyDescent="0.2">
      <c r="J185" s="1"/>
    </row>
    <row r="186" spans="10:10" x14ac:dyDescent="0.2">
      <c r="J186" s="1"/>
    </row>
    <row r="187" spans="10:10" x14ac:dyDescent="0.2">
      <c r="J187" s="1"/>
    </row>
    <row r="188" spans="10:10" x14ac:dyDescent="0.2">
      <c r="J188" s="1"/>
    </row>
    <row r="189" spans="10:10" x14ac:dyDescent="0.2">
      <c r="J189" s="1"/>
    </row>
    <row r="190" spans="10:10" x14ac:dyDescent="0.2">
      <c r="J190" s="1"/>
    </row>
    <row r="191" spans="10:10" x14ac:dyDescent="0.2">
      <c r="J191" s="1"/>
    </row>
    <row r="192" spans="10:10" x14ac:dyDescent="0.2">
      <c r="J192" s="1"/>
    </row>
    <row r="193" spans="10:10" x14ac:dyDescent="0.2">
      <c r="J193" s="1"/>
    </row>
    <row r="194" spans="10:10" x14ac:dyDescent="0.2">
      <c r="J194" s="1"/>
    </row>
    <row r="195" spans="10:10" x14ac:dyDescent="0.2">
      <c r="J195" s="1"/>
    </row>
    <row r="196" spans="10:10" x14ac:dyDescent="0.2">
      <c r="J196" s="1"/>
    </row>
    <row r="197" spans="10:10" x14ac:dyDescent="0.2">
      <c r="J197" s="1"/>
    </row>
    <row r="198" spans="10:10" x14ac:dyDescent="0.2">
      <c r="J198" s="1"/>
    </row>
    <row r="199" spans="10:10" x14ac:dyDescent="0.2">
      <c r="J199" s="1"/>
    </row>
    <row r="200" spans="10:10" x14ac:dyDescent="0.2">
      <c r="J200" s="1"/>
    </row>
    <row r="201" spans="10:10" x14ac:dyDescent="0.2">
      <c r="J201" s="1"/>
    </row>
    <row r="202" spans="10:10" x14ac:dyDescent="0.2">
      <c r="J202" s="1"/>
    </row>
    <row r="203" spans="10:10" x14ac:dyDescent="0.2">
      <c r="J203" s="1"/>
    </row>
    <row r="204" spans="10:10" x14ac:dyDescent="0.2">
      <c r="J204" s="1"/>
    </row>
    <row r="205" spans="10:10" x14ac:dyDescent="0.2">
      <c r="J205" s="1"/>
    </row>
    <row r="206" spans="10:10" x14ac:dyDescent="0.2">
      <c r="J206" s="1"/>
    </row>
    <row r="207" spans="10:10" x14ac:dyDescent="0.2">
      <c r="J207" s="1"/>
    </row>
    <row r="208" spans="10:10" x14ac:dyDescent="0.2">
      <c r="J208" s="1"/>
    </row>
    <row r="209" spans="10:10" x14ac:dyDescent="0.2">
      <c r="J209" s="1"/>
    </row>
    <row r="210" spans="10:10" x14ac:dyDescent="0.2">
      <c r="J210" s="1"/>
    </row>
    <row r="211" spans="10:10" x14ac:dyDescent="0.2">
      <c r="J211" s="1"/>
    </row>
    <row r="212" spans="10:10" x14ac:dyDescent="0.2">
      <c r="J212" s="1"/>
    </row>
    <row r="213" spans="10:10" x14ac:dyDescent="0.2">
      <c r="J213" s="1"/>
    </row>
    <row r="214" spans="10:10" x14ac:dyDescent="0.2">
      <c r="J214" s="1"/>
    </row>
    <row r="215" spans="10:10" x14ac:dyDescent="0.2">
      <c r="J215" s="1"/>
    </row>
    <row r="216" spans="10:10" x14ac:dyDescent="0.2">
      <c r="J216" s="1"/>
    </row>
    <row r="217" spans="10:10" x14ac:dyDescent="0.2">
      <c r="J217" s="1"/>
    </row>
    <row r="218" spans="10:10" x14ac:dyDescent="0.2">
      <c r="J218" s="1"/>
    </row>
    <row r="219" spans="10:10" x14ac:dyDescent="0.2">
      <c r="J219" s="1"/>
    </row>
    <row r="220" spans="10:10" x14ac:dyDescent="0.2">
      <c r="J220" s="1"/>
    </row>
    <row r="221" spans="10:10" x14ac:dyDescent="0.2">
      <c r="J221" s="1"/>
    </row>
    <row r="222" spans="10:10" x14ac:dyDescent="0.2">
      <c r="J222" s="1"/>
    </row>
    <row r="223" spans="10:10" x14ac:dyDescent="0.2">
      <c r="J223" s="1"/>
    </row>
    <row r="224" spans="10:10" x14ac:dyDescent="0.2">
      <c r="J224" s="1"/>
    </row>
    <row r="225" spans="10:10" x14ac:dyDescent="0.2">
      <c r="J225" s="1"/>
    </row>
    <row r="226" spans="10:10" x14ac:dyDescent="0.2">
      <c r="J226" s="1"/>
    </row>
    <row r="227" spans="10:10" x14ac:dyDescent="0.2">
      <c r="J227" s="1"/>
    </row>
    <row r="228" spans="10:10" x14ac:dyDescent="0.2">
      <c r="J228" s="1"/>
    </row>
    <row r="229" spans="10:10" x14ac:dyDescent="0.2">
      <c r="J229" s="1"/>
    </row>
    <row r="230" spans="10:10" x14ac:dyDescent="0.2">
      <c r="J230" s="1"/>
    </row>
    <row r="231" spans="10:10" x14ac:dyDescent="0.2">
      <c r="J231" s="1"/>
    </row>
    <row r="232" spans="10:10" x14ac:dyDescent="0.2">
      <c r="J232" s="1"/>
    </row>
    <row r="233" spans="10:10" x14ac:dyDescent="0.2">
      <c r="J233" s="1"/>
    </row>
    <row r="234" spans="10:10" x14ac:dyDescent="0.2">
      <c r="J234" s="1"/>
    </row>
    <row r="235" spans="10:10" x14ac:dyDescent="0.2">
      <c r="J235" s="1"/>
    </row>
    <row r="236" spans="10:10" x14ac:dyDescent="0.2">
      <c r="J236" s="1"/>
    </row>
    <row r="237" spans="10:10" x14ac:dyDescent="0.2">
      <c r="J237" s="1"/>
    </row>
    <row r="238" spans="10:10" x14ac:dyDescent="0.2">
      <c r="J238" s="1"/>
    </row>
    <row r="239" spans="10:10" x14ac:dyDescent="0.2">
      <c r="J239" s="1"/>
    </row>
    <row r="240" spans="10:10" x14ac:dyDescent="0.2">
      <c r="J240" s="1"/>
    </row>
    <row r="241" spans="10:10" x14ac:dyDescent="0.2">
      <c r="J241" s="1"/>
    </row>
    <row r="242" spans="10:10" x14ac:dyDescent="0.2">
      <c r="J242" s="1"/>
    </row>
    <row r="243" spans="10:10" x14ac:dyDescent="0.2">
      <c r="J243" s="1"/>
    </row>
    <row r="244" spans="10:10" x14ac:dyDescent="0.2">
      <c r="J244" s="1"/>
    </row>
    <row r="245" spans="10:10" x14ac:dyDescent="0.2">
      <c r="J245" s="1"/>
    </row>
    <row r="246" spans="10:10" x14ac:dyDescent="0.2">
      <c r="J246" s="1"/>
    </row>
    <row r="247" spans="10:10" x14ac:dyDescent="0.2">
      <c r="J247" s="1"/>
    </row>
    <row r="248" spans="10:10" x14ac:dyDescent="0.2">
      <c r="J248" s="1"/>
    </row>
    <row r="249" spans="10:10" x14ac:dyDescent="0.2">
      <c r="J249" s="1"/>
    </row>
    <row r="250" spans="10:10" x14ac:dyDescent="0.2">
      <c r="J250" s="1"/>
    </row>
    <row r="251" spans="10:10" x14ac:dyDescent="0.2">
      <c r="J251" s="1"/>
    </row>
    <row r="252" spans="10:10" x14ac:dyDescent="0.2">
      <c r="J252" s="1"/>
    </row>
    <row r="253" spans="10:10" x14ac:dyDescent="0.2">
      <c r="J253" s="1"/>
    </row>
    <row r="254" spans="10:10" x14ac:dyDescent="0.2">
      <c r="J254" s="1"/>
    </row>
    <row r="255" spans="10:10" x14ac:dyDescent="0.2">
      <c r="J255" s="1"/>
    </row>
    <row r="256" spans="10:10" x14ac:dyDescent="0.2">
      <c r="J256" s="1"/>
    </row>
    <row r="257" spans="10:10" x14ac:dyDescent="0.2">
      <c r="J257" s="1"/>
    </row>
    <row r="258" spans="10:10" x14ac:dyDescent="0.2">
      <c r="J258" s="1"/>
    </row>
    <row r="259" spans="10:10" x14ac:dyDescent="0.2">
      <c r="J259" s="1"/>
    </row>
    <row r="260" spans="10:10" x14ac:dyDescent="0.2">
      <c r="J260" s="1"/>
    </row>
    <row r="261" spans="10:10" x14ac:dyDescent="0.2">
      <c r="J261" s="1"/>
    </row>
    <row r="262" spans="10:10" x14ac:dyDescent="0.2">
      <c r="J262" s="1"/>
    </row>
    <row r="263" spans="10:10" x14ac:dyDescent="0.2">
      <c r="J263" s="1"/>
    </row>
    <row r="264" spans="10:10" x14ac:dyDescent="0.2">
      <c r="J264" s="1"/>
    </row>
    <row r="265" spans="10:10" x14ac:dyDescent="0.2">
      <c r="J265" s="1"/>
    </row>
    <row r="266" spans="10:10" x14ac:dyDescent="0.2">
      <c r="J266" s="1"/>
    </row>
    <row r="267" spans="10:10" x14ac:dyDescent="0.2">
      <c r="J267" s="1"/>
    </row>
    <row r="268" spans="10:10" x14ac:dyDescent="0.2">
      <c r="J268" s="1"/>
    </row>
    <row r="269" spans="10:10" x14ac:dyDescent="0.2">
      <c r="J269" s="1"/>
    </row>
    <row r="270" spans="10:10" x14ac:dyDescent="0.2">
      <c r="J270" s="1"/>
    </row>
    <row r="271" spans="10:10" x14ac:dyDescent="0.2">
      <c r="J271" s="1"/>
    </row>
    <row r="272" spans="10:10" x14ac:dyDescent="0.2">
      <c r="J272" s="1"/>
    </row>
    <row r="273" spans="10:10" x14ac:dyDescent="0.2">
      <c r="J273" s="1"/>
    </row>
    <row r="274" spans="10:10" x14ac:dyDescent="0.2">
      <c r="J274" s="1"/>
    </row>
    <row r="275" spans="10:10" x14ac:dyDescent="0.2">
      <c r="J275" s="1"/>
    </row>
    <row r="276" spans="10:10" x14ac:dyDescent="0.2">
      <c r="J276" s="1"/>
    </row>
    <row r="277" spans="10:10" x14ac:dyDescent="0.2">
      <c r="J277" s="1"/>
    </row>
    <row r="278" spans="10:10" x14ac:dyDescent="0.2">
      <c r="J278" s="1"/>
    </row>
    <row r="279" spans="10:10" x14ac:dyDescent="0.2">
      <c r="J279" s="1"/>
    </row>
    <row r="280" spans="10:10" x14ac:dyDescent="0.2">
      <c r="J280" s="1"/>
    </row>
    <row r="281" spans="10:10" x14ac:dyDescent="0.2">
      <c r="J281" s="1"/>
    </row>
    <row r="282" spans="10:10" x14ac:dyDescent="0.2">
      <c r="J282" s="1"/>
    </row>
    <row r="283" spans="10:10" x14ac:dyDescent="0.2">
      <c r="J283" s="1"/>
    </row>
    <row r="284" spans="10:10" x14ac:dyDescent="0.2">
      <c r="J284" s="1"/>
    </row>
    <row r="285" spans="10:10" x14ac:dyDescent="0.2">
      <c r="J285" s="1"/>
    </row>
    <row r="286" spans="10:10" x14ac:dyDescent="0.2">
      <c r="J286" s="1"/>
    </row>
    <row r="287" spans="10:10" x14ac:dyDescent="0.2">
      <c r="J287" s="1"/>
    </row>
    <row r="288" spans="10:10" x14ac:dyDescent="0.2">
      <c r="J288" s="1"/>
    </row>
    <row r="289" spans="10:10" x14ac:dyDescent="0.2">
      <c r="J289" s="1"/>
    </row>
    <row r="290" spans="10:10" x14ac:dyDescent="0.2">
      <c r="J290" s="1"/>
    </row>
    <row r="291" spans="10:10" x14ac:dyDescent="0.2">
      <c r="J291" s="1"/>
    </row>
    <row r="292" spans="10:10" x14ac:dyDescent="0.2">
      <c r="J292" s="1"/>
    </row>
    <row r="293" spans="10:10" x14ac:dyDescent="0.2">
      <c r="J293" s="1"/>
    </row>
    <row r="294" spans="10:10" x14ac:dyDescent="0.2">
      <c r="J294" s="1"/>
    </row>
    <row r="295" spans="10:10" x14ac:dyDescent="0.2">
      <c r="J295" s="1"/>
    </row>
    <row r="296" spans="10:10" x14ac:dyDescent="0.2">
      <c r="J296" s="1"/>
    </row>
    <row r="297" spans="10:10" x14ac:dyDescent="0.2">
      <c r="J297" s="1"/>
    </row>
    <row r="298" spans="10:10" x14ac:dyDescent="0.2">
      <c r="J298" s="1"/>
    </row>
    <row r="299" spans="10:10" x14ac:dyDescent="0.2">
      <c r="J299" s="1"/>
    </row>
    <row r="300" spans="10:10" x14ac:dyDescent="0.2">
      <c r="J300" s="1"/>
    </row>
    <row r="301" spans="10:10" x14ac:dyDescent="0.2">
      <c r="J301" s="1"/>
    </row>
    <row r="302" spans="10:10" x14ac:dyDescent="0.2">
      <c r="J302" s="1"/>
    </row>
    <row r="303" spans="10:10" x14ac:dyDescent="0.2">
      <c r="J303" s="1"/>
    </row>
    <row r="304" spans="10:10" x14ac:dyDescent="0.2">
      <c r="J304" s="1"/>
    </row>
    <row r="305" spans="10:10" x14ac:dyDescent="0.2">
      <c r="J305" s="1"/>
    </row>
    <row r="306" spans="10:10" x14ac:dyDescent="0.2">
      <c r="J306" s="1"/>
    </row>
    <row r="307" spans="10:10" x14ac:dyDescent="0.2">
      <c r="J307" s="1"/>
    </row>
    <row r="308" spans="10:10" x14ac:dyDescent="0.2">
      <c r="J308" s="1"/>
    </row>
    <row r="309" spans="10:10" x14ac:dyDescent="0.2">
      <c r="J309" s="1"/>
    </row>
    <row r="310" spans="10:10" x14ac:dyDescent="0.2">
      <c r="J310" s="1"/>
    </row>
    <row r="311" spans="10:10" x14ac:dyDescent="0.2">
      <c r="J311" s="1"/>
    </row>
    <row r="312" spans="10:10" x14ac:dyDescent="0.2">
      <c r="J312" s="1"/>
    </row>
    <row r="313" spans="10:10" x14ac:dyDescent="0.2">
      <c r="J313" s="1"/>
    </row>
    <row r="314" spans="10:10" x14ac:dyDescent="0.2">
      <c r="J314" s="1"/>
    </row>
    <row r="315" spans="10:10" x14ac:dyDescent="0.2">
      <c r="J315" s="1"/>
    </row>
    <row r="316" spans="10:10" x14ac:dyDescent="0.2">
      <c r="J316" s="1"/>
    </row>
    <row r="317" spans="10:10" x14ac:dyDescent="0.2">
      <c r="J317" s="1"/>
    </row>
    <row r="318" spans="10:10" x14ac:dyDescent="0.2">
      <c r="J318" s="1"/>
    </row>
    <row r="319" spans="10:10" x14ac:dyDescent="0.2">
      <c r="J319" s="1"/>
    </row>
    <row r="320" spans="10:10" x14ac:dyDescent="0.2">
      <c r="J320" s="1"/>
    </row>
    <row r="321" spans="10:10" x14ac:dyDescent="0.2">
      <c r="J321" s="1"/>
    </row>
    <row r="322" spans="10:10" x14ac:dyDescent="0.2">
      <c r="J322" s="1"/>
    </row>
    <row r="323" spans="10:10" x14ac:dyDescent="0.2">
      <c r="J323" s="1"/>
    </row>
    <row r="324" spans="10:10" x14ac:dyDescent="0.2">
      <c r="J324" s="1"/>
    </row>
    <row r="325" spans="10:10" x14ac:dyDescent="0.2">
      <c r="J325" s="1"/>
    </row>
    <row r="326" spans="10:10" x14ac:dyDescent="0.2">
      <c r="J326" s="1"/>
    </row>
    <row r="327" spans="10:10" x14ac:dyDescent="0.2">
      <c r="J327" s="1"/>
    </row>
    <row r="328" spans="10:10" x14ac:dyDescent="0.2">
      <c r="J328" s="1"/>
    </row>
    <row r="329" spans="10:10" x14ac:dyDescent="0.2">
      <c r="J329" s="1"/>
    </row>
    <row r="330" spans="10:10" x14ac:dyDescent="0.2">
      <c r="J330" s="1"/>
    </row>
    <row r="331" spans="10:10" x14ac:dyDescent="0.2">
      <c r="J331" s="1"/>
    </row>
    <row r="332" spans="10:10" x14ac:dyDescent="0.2">
      <c r="J332" s="1"/>
    </row>
    <row r="333" spans="10:10" x14ac:dyDescent="0.2">
      <c r="J333" s="1"/>
    </row>
    <row r="334" spans="10:10" x14ac:dyDescent="0.2">
      <c r="J334" s="1"/>
    </row>
    <row r="335" spans="10:10" x14ac:dyDescent="0.2">
      <c r="J335" s="1"/>
    </row>
    <row r="336" spans="10:10" x14ac:dyDescent="0.2">
      <c r="J336" s="1"/>
    </row>
    <row r="337" spans="10:10" x14ac:dyDescent="0.2">
      <c r="J337" s="1"/>
    </row>
    <row r="338" spans="10:10" x14ac:dyDescent="0.2">
      <c r="J338" s="1"/>
    </row>
    <row r="339" spans="10:10" x14ac:dyDescent="0.2">
      <c r="J339" s="1"/>
    </row>
    <row r="340" spans="10:10" x14ac:dyDescent="0.2">
      <c r="J340" s="1"/>
    </row>
    <row r="341" spans="10:10" x14ac:dyDescent="0.2">
      <c r="J341" s="1"/>
    </row>
    <row r="342" spans="10:10" x14ac:dyDescent="0.2">
      <c r="J342" s="1"/>
    </row>
    <row r="343" spans="10:10" x14ac:dyDescent="0.2">
      <c r="J343" s="1"/>
    </row>
    <row r="344" spans="10:10" x14ac:dyDescent="0.2">
      <c r="J344" s="1"/>
    </row>
    <row r="345" spans="10:10" x14ac:dyDescent="0.2">
      <c r="J345" s="1"/>
    </row>
    <row r="346" spans="10:10" x14ac:dyDescent="0.2">
      <c r="J346" s="1"/>
    </row>
    <row r="347" spans="10:10" x14ac:dyDescent="0.2">
      <c r="J347" s="1"/>
    </row>
    <row r="348" spans="10:10" x14ac:dyDescent="0.2">
      <c r="J348" s="1"/>
    </row>
    <row r="349" spans="10:10" x14ac:dyDescent="0.2">
      <c r="J349" s="1"/>
    </row>
    <row r="350" spans="10:10" x14ac:dyDescent="0.2">
      <c r="J350" s="1"/>
    </row>
    <row r="351" spans="10:10" x14ac:dyDescent="0.2">
      <c r="J351" s="1"/>
    </row>
    <row r="352" spans="10:10" x14ac:dyDescent="0.2">
      <c r="J352" s="1"/>
    </row>
    <row r="353" spans="10:10" x14ac:dyDescent="0.2">
      <c r="J353" s="1"/>
    </row>
    <row r="354" spans="10:10" x14ac:dyDescent="0.2">
      <c r="J354" s="1"/>
    </row>
    <row r="355" spans="10:10" x14ac:dyDescent="0.2">
      <c r="J355" s="1"/>
    </row>
    <row r="356" spans="10:10" x14ac:dyDescent="0.2">
      <c r="J356" s="1"/>
    </row>
    <row r="357" spans="10:10" x14ac:dyDescent="0.2">
      <c r="J357" s="1"/>
    </row>
    <row r="358" spans="10:10" x14ac:dyDescent="0.2">
      <c r="J358" s="1"/>
    </row>
    <row r="359" spans="10:10" x14ac:dyDescent="0.2">
      <c r="J359" s="1"/>
    </row>
    <row r="360" spans="10:10" x14ac:dyDescent="0.2">
      <c r="J360" s="1"/>
    </row>
    <row r="361" spans="10:10" x14ac:dyDescent="0.2">
      <c r="J361" s="1"/>
    </row>
    <row r="362" spans="10:10" x14ac:dyDescent="0.2">
      <c r="J362" s="1"/>
    </row>
    <row r="363" spans="10:10" x14ac:dyDescent="0.2">
      <c r="J363" s="1"/>
    </row>
    <row r="364" spans="10:10" x14ac:dyDescent="0.2">
      <c r="J364" s="1"/>
    </row>
    <row r="365" spans="10:10" x14ac:dyDescent="0.2">
      <c r="J365" s="1"/>
    </row>
    <row r="366" spans="10:10" x14ac:dyDescent="0.2">
      <c r="J366" s="1"/>
    </row>
    <row r="367" spans="10:10" x14ac:dyDescent="0.2">
      <c r="J367" s="1"/>
    </row>
    <row r="368" spans="10:10" x14ac:dyDescent="0.2">
      <c r="J368" s="1"/>
    </row>
    <row r="369" spans="10:10" x14ac:dyDescent="0.2">
      <c r="J369" s="1"/>
    </row>
    <row r="370" spans="10:10" x14ac:dyDescent="0.2">
      <c r="J370" s="1"/>
    </row>
    <row r="371" spans="10:10" x14ac:dyDescent="0.2">
      <c r="J371" s="1"/>
    </row>
    <row r="372" spans="10:10" x14ac:dyDescent="0.2">
      <c r="J372" s="1"/>
    </row>
    <row r="373" spans="10:10" x14ac:dyDescent="0.2">
      <c r="J373" s="1"/>
    </row>
    <row r="374" spans="10:10" x14ac:dyDescent="0.2">
      <c r="J374" s="1"/>
    </row>
    <row r="375" spans="10:10" x14ac:dyDescent="0.2">
      <c r="J375" s="1"/>
    </row>
    <row r="376" spans="10:10" x14ac:dyDescent="0.2">
      <c r="J376" s="1"/>
    </row>
    <row r="377" spans="10:10" x14ac:dyDescent="0.2">
      <c r="J377" s="1"/>
    </row>
    <row r="378" spans="10:10" x14ac:dyDescent="0.2">
      <c r="J378" s="1"/>
    </row>
    <row r="379" spans="10:10" x14ac:dyDescent="0.2">
      <c r="J379" s="1"/>
    </row>
    <row r="380" spans="10:10" x14ac:dyDescent="0.2">
      <c r="J380" s="1"/>
    </row>
    <row r="381" spans="10:10" x14ac:dyDescent="0.2">
      <c r="J381" s="1"/>
    </row>
    <row r="382" spans="10:10" x14ac:dyDescent="0.2">
      <c r="J382" s="1"/>
    </row>
    <row r="383" spans="10:10" x14ac:dyDescent="0.2">
      <c r="J383" s="1"/>
    </row>
    <row r="384" spans="10:10" x14ac:dyDescent="0.2">
      <c r="J384" s="1"/>
    </row>
    <row r="385" spans="10:10" x14ac:dyDescent="0.2">
      <c r="J385" s="1"/>
    </row>
    <row r="386" spans="10:10" x14ac:dyDescent="0.2">
      <c r="J386" s="1"/>
    </row>
    <row r="387" spans="10:10" x14ac:dyDescent="0.2">
      <c r="J387" s="1"/>
    </row>
    <row r="388" spans="10:10" x14ac:dyDescent="0.2">
      <c r="J388" s="1"/>
    </row>
    <row r="389" spans="10:10" x14ac:dyDescent="0.2">
      <c r="J389" s="1"/>
    </row>
  </sheetData>
  <sheetProtection sheet="1" formatCells="0" formatColumns="0" formatRows="0" insertColumns="0" insertRows="0" sort="0" autoFilter="0" pivotTables="0"/>
  <mergeCells count="48">
    <mergeCell ref="O115:O121"/>
    <mergeCell ref="O75:O81"/>
    <mergeCell ref="O83:O89"/>
    <mergeCell ref="O91:O97"/>
    <mergeCell ref="O99:O105"/>
    <mergeCell ref="O107:O113"/>
    <mergeCell ref="B1:H1"/>
    <mergeCell ref="O43:O49"/>
    <mergeCell ref="O51:O57"/>
    <mergeCell ref="O59:O65"/>
    <mergeCell ref="O67:O73"/>
    <mergeCell ref="O3:O9"/>
    <mergeCell ref="O11:O17"/>
    <mergeCell ref="O19:O25"/>
    <mergeCell ref="O27:O33"/>
    <mergeCell ref="O35:O41"/>
    <mergeCell ref="I1:J1"/>
    <mergeCell ref="N3:N9"/>
    <mergeCell ref="N11:N17"/>
    <mergeCell ref="N19:N25"/>
    <mergeCell ref="N27:N33"/>
    <mergeCell ref="K1:M1"/>
    <mergeCell ref="A115:H121"/>
    <mergeCell ref="N99:N105"/>
    <mergeCell ref="N107:N113"/>
    <mergeCell ref="N115:N121"/>
    <mergeCell ref="N59:N65"/>
    <mergeCell ref="N67:N73"/>
    <mergeCell ref="N83:N89"/>
    <mergeCell ref="N91:N97"/>
    <mergeCell ref="N75:N81"/>
    <mergeCell ref="A75:H81"/>
    <mergeCell ref="A83:H89"/>
    <mergeCell ref="A91:H97"/>
    <mergeCell ref="A99:H105"/>
    <mergeCell ref="A107:H113"/>
    <mergeCell ref="A59:H65"/>
    <mergeCell ref="A67:H73"/>
    <mergeCell ref="A27:H33"/>
    <mergeCell ref="A19:H25"/>
    <mergeCell ref="A11:H17"/>
    <mergeCell ref="A3:H9"/>
    <mergeCell ref="N51:N57"/>
    <mergeCell ref="N35:N41"/>
    <mergeCell ref="N43:N49"/>
    <mergeCell ref="A35:H41"/>
    <mergeCell ref="A43:H49"/>
    <mergeCell ref="A51:H57"/>
  </mergeCells>
  <conditionalFormatting sqref="K9:M9">
    <cfRule type="cellIs" dxfId="25" priority="105" operator="greaterThan">
      <formula>10</formula>
    </cfRule>
  </conditionalFormatting>
  <conditionalFormatting sqref="K19:M24 K27:M32 K35:M40 K43:M48 K51:M56 K59:M64 K67:M72 K75:M80 K83:M88 K91:M96 K99:M104 K107:M112 K115:M120 K3:M8 K11:M16">
    <cfRule type="cellIs" dxfId="24" priority="61" operator="greaterThan">
      <formula>100</formula>
    </cfRule>
  </conditionalFormatting>
  <conditionalFormatting sqref="K17:M17">
    <cfRule type="cellIs" dxfId="23" priority="42" operator="greaterThan">
      <formula>10</formula>
    </cfRule>
  </conditionalFormatting>
  <conditionalFormatting sqref="K25:M25">
    <cfRule type="cellIs" dxfId="22" priority="39" operator="greaterThan">
      <formula>10</formula>
    </cfRule>
  </conditionalFormatting>
  <conditionalFormatting sqref="K33:M33">
    <cfRule type="cellIs" dxfId="21" priority="36" operator="greaterThan">
      <formula>10</formula>
    </cfRule>
  </conditionalFormatting>
  <conditionalFormatting sqref="K41:M41">
    <cfRule type="cellIs" dxfId="20" priority="33" operator="greaterThan">
      <formula>10</formula>
    </cfRule>
  </conditionalFormatting>
  <conditionalFormatting sqref="K49:M49">
    <cfRule type="cellIs" dxfId="19" priority="30" operator="greaterThan">
      <formula>10</formula>
    </cfRule>
  </conditionalFormatting>
  <conditionalFormatting sqref="K57:M57">
    <cfRule type="cellIs" dxfId="18" priority="27" operator="greaterThan">
      <formula>10</formula>
    </cfRule>
  </conditionalFormatting>
  <conditionalFormatting sqref="K65:M65">
    <cfRule type="cellIs" dxfId="17" priority="24" operator="greaterThan">
      <formula>10</formula>
    </cfRule>
  </conditionalFormatting>
  <conditionalFormatting sqref="K73:M73">
    <cfRule type="cellIs" dxfId="16" priority="21" operator="greaterThan">
      <formula>10</formula>
    </cfRule>
  </conditionalFormatting>
  <conditionalFormatting sqref="K81:M81">
    <cfRule type="cellIs" dxfId="15" priority="18" operator="greaterThan">
      <formula>10</formula>
    </cfRule>
  </conditionalFormatting>
  <conditionalFormatting sqref="K89:M89">
    <cfRule type="cellIs" dxfId="14" priority="15" operator="greaterThan">
      <formula>10</formula>
    </cfRule>
  </conditionalFormatting>
  <conditionalFormatting sqref="K97:M97">
    <cfRule type="cellIs" dxfId="13" priority="12" operator="greaterThan">
      <formula>10</formula>
    </cfRule>
  </conditionalFormatting>
  <conditionalFormatting sqref="K105:M105">
    <cfRule type="cellIs" dxfId="12" priority="9" operator="greaterThan">
      <formula>10</formula>
    </cfRule>
  </conditionalFormatting>
  <conditionalFormatting sqref="K113:M113">
    <cfRule type="cellIs" dxfId="11" priority="6" operator="greaterThan">
      <formula>10</formula>
    </cfRule>
  </conditionalFormatting>
  <conditionalFormatting sqref="K121:M121">
    <cfRule type="cellIs" dxfId="10" priority="3" operator="greaterThan">
      <formula>10</formula>
    </cfRule>
  </conditionalFormatting>
  <dataValidations count="2">
    <dataValidation type="whole" operator="lessThanOrEqual" allowBlank="1" showInputMessage="1" showErrorMessage="1" error="צריך להיות שלילי או אפס" sqref="K9:M9 K113:M113 K17:M17 K25:M25 K33:M33 K41:M41 K49:M49 K57:M57 K65:M65 K73:M73 K81:M81 K89:M89 K97:M97 K105:M105 K121:M121">
      <formula1>0</formula1>
    </dataValidation>
    <dataValidation type="list" allowBlank="1" showInputMessage="1" showErrorMessage="1" sqref="E10 E18 E26 E34 E42 E50 E58 E66 E74 E82 E90 E98 E106 E114 E122">
      <formula1>"בן,בת"</formula1>
    </dataValidation>
  </dataValidations>
  <pageMargins left="0.7" right="0.7" top="0.75" bottom="0.75" header="0.3" footer="0.3"/>
  <pageSetup paperSize="9" orientation="portrait" horizont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3:B8"/>
  <sheetViews>
    <sheetView rightToLeft="1" workbookViewId="0">
      <selection activeCell="B4" sqref="B4"/>
    </sheetView>
  </sheetViews>
  <sheetFormatPr defaultRowHeight="14.25" x14ac:dyDescent="0.2"/>
  <cols>
    <col min="1" max="1" width="15.25" bestFit="1" customWidth="1"/>
    <col min="2" max="2" width="18.25" bestFit="1" customWidth="1"/>
    <col min="3" max="3" width="4" bestFit="1" customWidth="1"/>
    <col min="4" max="4" width="7.625" bestFit="1" customWidth="1"/>
    <col min="5" max="5" width="7" bestFit="1" customWidth="1"/>
    <col min="6" max="6" width="3" bestFit="1" customWidth="1"/>
    <col min="7" max="8" width="10.75" bestFit="1" customWidth="1"/>
  </cols>
  <sheetData>
    <row r="3" spans="1:2" x14ac:dyDescent="0.2">
      <c r="A3" s="14" t="s">
        <v>30</v>
      </c>
      <c r="B3" t="s">
        <v>17</v>
      </c>
    </row>
    <row r="4" spans="1:2" s="17" customFormat="1" ht="18" x14ac:dyDescent="0.25">
      <c r="A4" s="16" t="s">
        <v>31</v>
      </c>
      <c r="B4" s="20"/>
    </row>
    <row r="5" spans="1:2" s="17" customFormat="1" ht="18" x14ac:dyDescent="0.25">
      <c r="A5" s="16" t="s">
        <v>19</v>
      </c>
      <c r="B5" s="20" t="e">
        <v>#DIV/0!</v>
      </c>
    </row>
    <row r="6" spans="1:2" s="17" customFormat="1" ht="18" x14ac:dyDescent="0.25">
      <c r="A6" s="15" t="s">
        <v>32</v>
      </c>
      <c r="B6" s="19" t="e">
        <v>#DIV/0!</v>
      </c>
    </row>
    <row r="7" spans="1:2" s="17" customFormat="1" ht="18" x14ac:dyDescent="0.25">
      <c r="A7"/>
      <c r="B7"/>
    </row>
    <row r="8" spans="1:2" s="17" customFormat="1" ht="18" x14ac:dyDescent="0.25">
      <c r="A8"/>
      <c r="B8"/>
    </row>
  </sheetData>
  <sheetProtection selectLockedCells="1" selectUnlockedCells="1"/>
  <pageMargins left="0.7" right="0.7" top="0.75" bottom="0.75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טבלת שיפוט</vt:lpstr>
      <vt:lpstr>רשימת ציונים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יואל שקד</dc:creator>
  <cp:lastModifiedBy>Admin</cp:lastModifiedBy>
  <dcterms:created xsi:type="dcterms:W3CDTF">2019-02-16T17:11:28Z</dcterms:created>
  <dcterms:modified xsi:type="dcterms:W3CDTF">2022-09-19T16:21:40Z</dcterms:modified>
</cp:coreProperties>
</file>